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D:\FAC\Hurricane Irma\Debris\"/>
    </mc:Choice>
  </mc:AlternateContent>
  <bookViews>
    <workbookView xWindow="0" yWindow="0" windowWidth="28800" windowHeight="11010" activeTab="1"/>
  </bookViews>
  <sheets>
    <sheet name="Debris Graphs" sheetId="12" r:id="rId1"/>
    <sheet name="IRMA vs MATTHEW" sheetId="13" r:id="rId2"/>
    <sheet name="Debris Reports 10-30" sheetId="11" state="hidden" r:id="rId3"/>
    <sheet name="Vegetation" sheetId="1" state="hidden" r:id="rId4"/>
    <sheet name="Mixed" sheetId="2" state="hidden" r:id="rId5"/>
    <sheet name="Waterway" sheetId="3" state="hidden" r:id="rId6"/>
    <sheet name="Vehicles" sheetId="4" state="hidden" r:id="rId7"/>
    <sheet name="Vessels" sheetId="5" state="hidden" r:id="rId8"/>
    <sheet name="Other" sheetId="6" state="hidden" r:id="rId9"/>
    <sheet name="Hazardous Waste" sheetId="7" state="hidden" r:id="rId10"/>
    <sheet name="Personal Property" sheetId="8" state="hidden" r:id="rId11"/>
    <sheet name="Sediment (Soil, Mud, Sand)" sheetId="9" state="hidden" r:id="rId12"/>
    <sheet name="Construction and Demolition" sheetId="10" state="hidden" r:id="rId13"/>
  </sheets>
  <externalReferences>
    <externalReference r:id="rId14"/>
  </externalReferences>
  <calcPr calcId="171027"/>
</workbook>
</file>

<file path=xl/calcChain.xml><?xml version="1.0" encoding="utf-8"?>
<calcChain xmlns="http://schemas.openxmlformats.org/spreadsheetml/2006/main">
  <c r="M3" i="12" l="1"/>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2" i="12"/>
  <c r="M32" i="12" l="1"/>
  <c r="D40" i="12"/>
  <c r="D35" i="12"/>
  <c r="D36" i="12"/>
  <c r="D37" i="12"/>
  <c r="D38" i="12"/>
  <c r="D39" i="12"/>
  <c r="D34" i="12"/>
  <c r="C35" i="12"/>
  <c r="C36" i="12"/>
  <c r="C37" i="12"/>
  <c r="C38" i="12"/>
  <c r="C39" i="12"/>
  <c r="C40" i="12"/>
  <c r="C34" i="12"/>
  <c r="C3" i="12"/>
  <c r="C4" i="12"/>
  <c r="C5" i="12"/>
  <c r="C6" i="12"/>
  <c r="C7" i="12"/>
  <c r="C8" i="12"/>
  <c r="C9" i="12"/>
  <c r="C10" i="12"/>
  <c r="C11" i="12"/>
  <c r="C2" i="12"/>
  <c r="D41" i="12" l="1"/>
  <c r="C41" i="12"/>
  <c r="D9" i="12"/>
  <c r="D8" i="12"/>
  <c r="D11" i="12"/>
  <c r="D3" i="12"/>
  <c r="C12" i="12"/>
  <c r="D2" i="12" s="1"/>
  <c r="D7" i="12" l="1"/>
  <c r="D6" i="12"/>
  <c r="D10" i="12"/>
  <c r="D4" i="12"/>
  <c r="D12" i="12" s="1"/>
  <c r="D5" i="12"/>
</calcChain>
</file>

<file path=xl/sharedStrings.xml><?xml version="1.0" encoding="utf-8"?>
<sst xmlns="http://schemas.openxmlformats.org/spreadsheetml/2006/main" count="8821" uniqueCount="1705">
  <si>
    <t>OBJECTID</t>
  </si>
  <si>
    <t>Debris Type</t>
  </si>
  <si>
    <t>Debris - Other</t>
  </si>
  <si>
    <t>Vessel_ID</t>
  </si>
  <si>
    <t>Brief Description</t>
  </si>
  <si>
    <t>County</t>
  </si>
  <si>
    <t>Address</t>
  </si>
  <si>
    <t>City</t>
  </si>
  <si>
    <t>Volume</t>
  </si>
  <si>
    <t>Name</t>
  </si>
  <si>
    <t>Phone</t>
  </si>
  <si>
    <t>Email</t>
  </si>
  <si>
    <t>Responsibility</t>
  </si>
  <si>
    <t>Status</t>
  </si>
  <si>
    <t>created_user</t>
  </si>
  <si>
    <t>created_date</t>
  </si>
  <si>
    <t>last_edited_user</t>
  </si>
  <si>
    <t>last_edited_date</t>
  </si>
  <si>
    <t>x</t>
  </si>
  <si>
    <t>y</t>
  </si>
  <si>
    <t>Vegetation</t>
  </si>
  <si>
    <t>Massive trees blocking the entrance to our canal from Julington Creek, 1/2 way down the canal 2 more massive trees in the canal stretching both sides, and the canal closest to our houses where it's partially landed on my Floating Boatb&amp; Jet Skii Lifts</t>
  </si>
  <si>
    <t>DUVAL</t>
  </si>
  <si>
    <t>4010 Hillwood Rd</t>
  </si>
  <si>
    <t>Jax Fl 32223</t>
  </si>
  <si>
    <t>6-8 Trees Massive 60-80 feet Long &amp; as big around as car tires</t>
  </si>
  <si>
    <t>Barry Muffley</t>
  </si>
  <si>
    <t>904-318-4356</t>
  </si>
  <si>
    <t>barrydmuffley@aol.com</t>
  </si>
  <si>
    <t>NOT REMOVED</t>
  </si>
  <si>
    <t>jray5500</t>
  </si>
  <si>
    <t>9/24/2017, 5:53 PM</t>
  </si>
  <si>
    <t>Tree Branches and shrubs along roadway</t>
  </si>
  <si>
    <t>LAKE</t>
  </si>
  <si>
    <t>27409 Gator Point Drive</t>
  </si>
  <si>
    <t>Yahala</t>
  </si>
  <si>
    <t>Chris Ford</t>
  </si>
  <si>
    <t>chris.ford@ocfl.net</t>
  </si>
  <si>
    <t>Trees that were blown over, tree branches, shrubs and other vegetation along roadways</t>
  </si>
  <si>
    <t>BROWARD</t>
  </si>
  <si>
    <t>40 NW 73rd Avenue</t>
  </si>
  <si>
    <t>Plantation</t>
  </si>
  <si>
    <t>Dawn Mehler</t>
  </si>
  <si>
    <t>954 797 2723</t>
  </si>
  <si>
    <t>dmehler@plantation.org</t>
  </si>
  <si>
    <t>COUNTY</t>
  </si>
  <si>
    <t>countydebris1</t>
  </si>
  <si>
    <t>9/25/2017, 1:24 PM</t>
  </si>
  <si>
    <t>down trees and branches all over the roads and swales</t>
  </si>
  <si>
    <t>100 west dania beach boulevard</t>
  </si>
  <si>
    <t>Diana Beach</t>
  </si>
  <si>
    <t>250,000 cubic yards</t>
  </si>
  <si>
    <t>brad kaine</t>
  </si>
  <si>
    <t>954-410-7269</t>
  </si>
  <si>
    <t>bkaine@daniabeachfl.gov</t>
  </si>
  <si>
    <t>Tree in Wakulla River, may cause boating hazard</t>
  </si>
  <si>
    <t>WAKULLA</t>
  </si>
  <si>
    <t>78 River Court</t>
  </si>
  <si>
    <t>Crawfordville FL</t>
  </si>
  <si>
    <t>Randall Taylor</t>
  </si>
  <si>
    <t>rtaylor@wcso.or</t>
  </si>
  <si>
    <t>9/25/2017, 9:46 AM</t>
  </si>
  <si>
    <t>Tree leaning very close to roof house garage and hole in roof caused ceiling to cave in garage and is hanging down also fallen tree and alot of smaller trees damages</t>
  </si>
  <si>
    <t>VOLUSIA</t>
  </si>
  <si>
    <t>934 Bentwood Lane</t>
  </si>
  <si>
    <t>Port Orange</t>
  </si>
  <si>
    <t>Rick Mackowiak</t>
  </si>
  <si>
    <t>Machanicalm@aol.com</t>
  </si>
  <si>
    <t>9/25/2017, 11:33 AM</t>
  </si>
  <si>
    <t>Cut trees and branches in swale in yard and along road. Concerned if rain, swale can not drain and flooding will occur in surrounding homes due to large volume.</t>
  </si>
  <si>
    <t xml:space="preserve">27762 Cypress Glen Court </t>
  </si>
  <si>
    <t xml:space="preserve">Yalaha </t>
  </si>
  <si>
    <t xml:space="preserve">Susan Janiak </t>
  </si>
  <si>
    <t>352-272-4072</t>
  </si>
  <si>
    <t>sjaniak77@hotmail.com</t>
  </si>
  <si>
    <t xml:space="preserve">Fallen tree. Cut into 3ft logs. Placed by roadway. </t>
  </si>
  <si>
    <t>41312 county road 452</t>
  </si>
  <si>
    <t>Leesburg</t>
  </si>
  <si>
    <t>Donald Green</t>
  </si>
  <si>
    <t>Timgreen819@gmail.com</t>
  </si>
  <si>
    <t>9/26/2017, 9:15 AM</t>
  </si>
  <si>
    <t xml:space="preserve">4-5 trees in the canal from hurricane Irma </t>
  </si>
  <si>
    <t>LEE</t>
  </si>
  <si>
    <t xml:space="preserve">7244 heaven lane </t>
  </si>
  <si>
    <t xml:space="preserve">Fort Myers </t>
  </si>
  <si>
    <t>Eric trathen</t>
  </si>
  <si>
    <t>etrathen@comcast.net</t>
  </si>
  <si>
    <t>FL STATE LANDS</t>
  </si>
  <si>
    <t>9/25/2017, 12:04 PM</t>
  </si>
  <si>
    <t>2 trees fell into the B23 canal in Harbor Oaks (Port Orange) blocking access to the northern end of the canal</t>
  </si>
  <si>
    <t>24 Oak St</t>
  </si>
  <si>
    <t>40 cu ft.</t>
  </si>
  <si>
    <t>Denise Ruckel</t>
  </si>
  <si>
    <t>386-788-4391</t>
  </si>
  <si>
    <t>druckel59@gmail.com</t>
  </si>
  <si>
    <t>9/25/2017, 11:32 AM</t>
  </si>
  <si>
    <t>2 trees fell across the B23 Canal in the Harbor Oaks neighborhood of Port Orange, blocking access to the northern end of the canal</t>
  </si>
  <si>
    <t>40 cu ft</t>
  </si>
  <si>
    <t xml:space="preserve">tree branches, shrubs </t>
  </si>
  <si>
    <t>25409 Rolling Oak Road</t>
  </si>
  <si>
    <t>Sorrento</t>
  </si>
  <si>
    <t>80 cubic feet</t>
  </si>
  <si>
    <t>Nana Royal</t>
  </si>
  <si>
    <t>352-735-4625</t>
  </si>
  <si>
    <t>lonnieroyal@comcast.net</t>
  </si>
  <si>
    <t>tree branches</t>
  </si>
  <si>
    <t>PINELLAS</t>
  </si>
  <si>
    <t>1000 14st N</t>
  </si>
  <si>
    <t>St Petersburg</t>
  </si>
  <si>
    <t>Bourne</t>
  </si>
  <si>
    <t>9/28/2017, 12:37 PM</t>
  </si>
  <si>
    <t>Trees down in yard and across Pottsburg  Creek - most of these since Hurricane Matthew.  Irrigation system pulled up by the trees, gardens and yard impacted by flooding and heavy equipment</t>
  </si>
  <si>
    <t>3`34 Secret Woods Trail West</t>
  </si>
  <si>
    <t>Jacksonville</t>
  </si>
  <si>
    <t>I really don't know how to measure this.  Already had two massive Hickory trees removed - cost of $3200.00</t>
  </si>
  <si>
    <t>Maureen Kirschhofer</t>
  </si>
  <si>
    <t>904-730-9654</t>
  </si>
  <si>
    <t>maureenk1@bellsouth.net</t>
  </si>
  <si>
    <t>9/25/2017, 10:48 AM</t>
  </si>
  <si>
    <t xml:space="preserve">Our neighborhood is part of the old Fort Caroline District. The streets are lined with tons of vegitation debris from the Hurricane Irma </t>
  </si>
  <si>
    <t>11300 River Knoll Dr.</t>
  </si>
  <si>
    <t>An average of 3 cubic yards per house</t>
  </si>
  <si>
    <t>Michelle Neeley</t>
  </si>
  <si>
    <t>michelleneeley@outlook.com</t>
  </si>
  <si>
    <t>9/26/2017, 11:34 AM</t>
  </si>
  <si>
    <t>tree branches at curb large pile from oak tree and vibernum tree</t>
  </si>
  <si>
    <t>33825 Linda Lane</t>
  </si>
  <si>
    <t>Candace VanWaes</t>
  </si>
  <si>
    <t>candacevanwaes@gmail.com</t>
  </si>
  <si>
    <t>9/25/2017, 11:37 AM</t>
  </si>
  <si>
    <t>hurricane related yard debris- entire street</t>
  </si>
  <si>
    <t>PALM BEACH</t>
  </si>
  <si>
    <t>1906 pleasant drive</t>
  </si>
  <si>
    <t>north palm beach</t>
  </si>
  <si>
    <t>niki desjardin</t>
  </si>
  <si>
    <t>561-306-6084</t>
  </si>
  <si>
    <t>nikidesjardin@gmail.com</t>
  </si>
  <si>
    <t>9/25/2017, 11:52 AM</t>
  </si>
  <si>
    <t>Small brush and branches that blew out of trees, plus moss</t>
  </si>
  <si>
    <t>5515 Griffin View Drive</t>
  </si>
  <si>
    <t>Lady Lake</t>
  </si>
  <si>
    <t>Pile is 4 feet tall and about 8 feet long</t>
  </si>
  <si>
    <t>Annette Freeman</t>
  </si>
  <si>
    <t>352-753-0025 or 352-406-7608</t>
  </si>
  <si>
    <t>net389@aol.com</t>
  </si>
  <si>
    <t>tree limbs and branches along road</t>
  </si>
  <si>
    <t>501 Forest Creek Run</t>
  </si>
  <si>
    <t>DeLeon Springs</t>
  </si>
  <si>
    <t>2000 per home</t>
  </si>
  <si>
    <t>Cynthia Whiteman</t>
  </si>
  <si>
    <t>redcypress@hotmail.com</t>
  </si>
  <si>
    <t>9/25/2017, 11:35 AM</t>
  </si>
  <si>
    <t>Water vegetation from St. Johns River into Lake Beresford via winds from Irma onto my property</t>
  </si>
  <si>
    <t>2229 River Ridge Road</t>
  </si>
  <si>
    <t>Deland</t>
  </si>
  <si>
    <t>Thomas Grimes</t>
  </si>
  <si>
    <t>386-738-4332 or 407-353-8922</t>
  </si>
  <si>
    <t>tgrimes13@cfl.rr.com</t>
  </si>
  <si>
    <t>9/25/2017, 11:34 AM</t>
  </si>
  <si>
    <t>This person cleaned all  his brush and a huge tree that fell down in his yard and he pushed in canal.</t>
  </si>
  <si>
    <t>6002 cocos dr</t>
  </si>
  <si>
    <t xml:space="preserve">Fort myers </t>
  </si>
  <si>
    <t>Not sure</t>
  </si>
  <si>
    <t>William heston</t>
  </si>
  <si>
    <t>9/25/2017, 11:53 AM</t>
  </si>
  <si>
    <t>Trees &amp; branches in the canal.</t>
  </si>
  <si>
    <t>8214 Spring Drive</t>
  </si>
  <si>
    <t>Jonnette Spikes</t>
  </si>
  <si>
    <t>352-250-0630</t>
  </si>
  <si>
    <t>jspikes1@comcast.net</t>
  </si>
  <si>
    <t>9/25/2017, 11:40 AM</t>
  </si>
  <si>
    <t>Tree branches and shrubs along roadway.</t>
  </si>
  <si>
    <t>8550 Cathedral Lane</t>
  </si>
  <si>
    <t>Clermont</t>
  </si>
  <si>
    <t>Craig Raines</t>
  </si>
  <si>
    <t>407-394-3222</t>
  </si>
  <si>
    <t>crgrai@aol.com</t>
  </si>
  <si>
    <t>9/26/2017, 12:16 PM</t>
  </si>
  <si>
    <t>Multiple trees fallen into navigable canal posing danger to boats</t>
  </si>
  <si>
    <t>Yalaha</t>
  </si>
  <si>
    <t>Unknown</t>
  </si>
  <si>
    <t>James Noble</t>
  </si>
  <si>
    <t>407-466-5157</t>
  </si>
  <si>
    <t>randy@creativevet.com</t>
  </si>
  <si>
    <t>c.neill.av</t>
  </si>
  <si>
    <t>9/25/2017, 5:57 PM</t>
  </si>
  <si>
    <t>There is a creek that runs along the east side of Mr. Lowe property called Max Branch Creek. Mr. Lowe showed me the areas of concern where the trees were blocking the waterway. Mr. Lowe said that if we could help clear the waterway and pile it up by his pond located on the north end of the property by the roadway he will burn it. Mr. Lowe has already spoken with the local fire department and receive approval to burn debris. The Lat 27 33 03.79 and Long 81 45 04.03</t>
  </si>
  <si>
    <t>HARDEE</t>
  </si>
  <si>
    <t>3092 E Main Street, Wauchula Florida 33873</t>
  </si>
  <si>
    <t>Wauchula</t>
  </si>
  <si>
    <t>Eric DeHaven</t>
  </si>
  <si>
    <t>813 985 7481 X2118</t>
  </si>
  <si>
    <t>eric.dehaven@swfwmd.state.fl.us</t>
  </si>
  <si>
    <t>9/26/2017, 9:24 AM</t>
  </si>
  <si>
    <t>9/26/2017, 12:25 PM</t>
  </si>
  <si>
    <t>Large branch in boat channel bay-side of New Pass</t>
  </si>
  <si>
    <t>700-1 Fishermans Wharf</t>
  </si>
  <si>
    <t>Fort Myers Beach</t>
  </si>
  <si>
    <t>Kelsey Lang</t>
  </si>
  <si>
    <t>239-530-1003</t>
  </si>
  <si>
    <t>Kelsey.Lang@dep.state.fl.us</t>
  </si>
  <si>
    <t>9/26/2017, 4:59 PM</t>
  </si>
  <si>
    <t>Trees, shrubs, debris</t>
  </si>
  <si>
    <t>1013 Orange Isle</t>
  </si>
  <si>
    <t>Ft. Lauderdale</t>
  </si>
  <si>
    <t>Lisa Burton</t>
  </si>
  <si>
    <t>954-547-5290</t>
  </si>
  <si>
    <t>lisarburton@gmail.com</t>
  </si>
  <si>
    <t>9/27/2017, 11:27 AM</t>
  </si>
  <si>
    <t>Tree branchs and shrubs along roadway</t>
  </si>
  <si>
    <t>1201 SW 17 Street</t>
  </si>
  <si>
    <t xml:space="preserve">Fort Lauderdale </t>
  </si>
  <si>
    <t xml:space="preserve">Roxanna Collins </t>
  </si>
  <si>
    <t>561-239-7066</t>
  </si>
  <si>
    <t>Rcollins87@live.com</t>
  </si>
  <si>
    <t>9/27/2017, 11:33 AM</t>
  </si>
  <si>
    <t>Tree branch debris from H. Irma</t>
  </si>
  <si>
    <t>921 SW 17th Street</t>
  </si>
  <si>
    <t>Fort Lauderdale</t>
  </si>
  <si>
    <t>not sure</t>
  </si>
  <si>
    <t>Rob Casas</t>
  </si>
  <si>
    <t>786 942 8526</t>
  </si>
  <si>
    <t>rob.casas@gmail.com</t>
  </si>
  <si>
    <t>9/27/2017, 11:39 AM</t>
  </si>
  <si>
    <t xml:space="preserve">Tree branches leaves </t>
  </si>
  <si>
    <t xml:space="preserve">1200 sw 18th street </t>
  </si>
  <si>
    <t>Fort lauderdale</t>
  </si>
  <si>
    <t>Albert</t>
  </si>
  <si>
    <t>h0ndaryder@aol.com</t>
  </si>
  <si>
    <t>9/27/2017, 1:11 PM</t>
  </si>
  <si>
    <t>Tree branches &amp; palm fronds in swale</t>
  </si>
  <si>
    <t>1521 sw 21 st street</t>
  </si>
  <si>
    <t>Ft lauderdale</t>
  </si>
  <si>
    <t>Steve bennett</t>
  </si>
  <si>
    <t>Cyclesab3@aol.com</t>
  </si>
  <si>
    <t>9/27/2017, 6:53 PM</t>
  </si>
  <si>
    <t>TREE BRANCHES IN FRONT OF HOUSE</t>
  </si>
  <si>
    <t>1109 ORANGE ISLE</t>
  </si>
  <si>
    <t>FT LAUDERDALE</t>
  </si>
  <si>
    <t>RUSS GATES</t>
  </si>
  <si>
    <t>rugates73@gmail.com</t>
  </si>
  <si>
    <t>9/27/2017, 9:00 PM</t>
  </si>
  <si>
    <t>storm debris</t>
  </si>
  <si>
    <t>1016 guava Isle</t>
  </si>
  <si>
    <t>fort lauderdale</t>
  </si>
  <si>
    <t>jean Hachet</t>
  </si>
  <si>
    <t>jpic0036@yahoo.com</t>
  </si>
  <si>
    <t>9/28/2017, 6:14 AM</t>
  </si>
  <si>
    <t>Large Pine Tree down across road</t>
  </si>
  <si>
    <t>LEON</t>
  </si>
  <si>
    <t>Old St Augustine Road &amp; Fisher Road</t>
  </si>
  <si>
    <t>Tallahassee</t>
  </si>
  <si>
    <t>Kim Jackson</t>
  </si>
  <si>
    <t>kimberly.d.jackson@dep.state.fl.us</t>
  </si>
  <si>
    <t>9/28/2017, 9:22 AM</t>
  </si>
  <si>
    <t>Misc Vegetation Debris</t>
  </si>
  <si>
    <t>1113 Tangelo Isle</t>
  </si>
  <si>
    <t>David Taylor</t>
  </si>
  <si>
    <t>704-214-0187</t>
  </si>
  <si>
    <t>captharde@aol.com</t>
  </si>
  <si>
    <t>9/28/2017, 9:42 AM</t>
  </si>
  <si>
    <t>TREES AND TREE BRANCES</t>
  </si>
  <si>
    <t>SEMINOLE</t>
  </si>
  <si>
    <t>1069 WHISTLING WINDS POINT</t>
  </si>
  <si>
    <t>OVIEDO</t>
  </si>
  <si>
    <t>SHERON BINKLEY</t>
  </si>
  <si>
    <t>2BDESIGNBUILD@CFL.RR.COM</t>
  </si>
  <si>
    <t>10/1/2017, 9:35 AM</t>
  </si>
  <si>
    <t>Tree branches and shrubs along roadway</t>
  </si>
  <si>
    <t>ORANGE</t>
  </si>
  <si>
    <t>17036 Gloryanna dr</t>
  </si>
  <si>
    <t>Winter Garden</t>
  </si>
  <si>
    <t>Dawn Vasile</t>
  </si>
  <si>
    <t>Dawnv.asile@gmail.com</t>
  </si>
  <si>
    <t>10/1/2017, 3:05 PM</t>
  </si>
  <si>
    <t>tree branches and shrubs next to road way</t>
  </si>
  <si>
    <t>SARASOTA</t>
  </si>
  <si>
    <t>2739 grand cayman st</t>
  </si>
  <si>
    <t>sarasota</t>
  </si>
  <si>
    <t>jon</t>
  </si>
  <si>
    <t>other@gmail.com</t>
  </si>
  <si>
    <t>10/1/2017, 3:43 PM</t>
  </si>
  <si>
    <t>Subject: Downed Trees in Canal due to Hurricane Irma.  This Canal is located on the south end of Lake Griffin (Lake County FL). The Canal is within the city limits of Leesburg. The streets that front this canal are Weston Rd. (The Pulp Mill) and Yorktown Dr. The base of these downed trees are located on the east shore of this canal on property classified as “Wet Lands”  (Lake County Property App Key 3838723).</t>
  </si>
  <si>
    <t>22 Weston Rd</t>
  </si>
  <si>
    <t>unknown</t>
  </si>
  <si>
    <t>Walter Barlow</t>
  </si>
  <si>
    <t>352-228-1835</t>
  </si>
  <si>
    <t>pulpmill@comcast.net</t>
  </si>
  <si>
    <t>10/1/2017, 5:04 PM</t>
  </si>
  <si>
    <t>10/2/2017, 10:15 AM</t>
  </si>
  <si>
    <t xml:space="preserve">Tree Debris </t>
  </si>
  <si>
    <t xml:space="preserve">8841 Rose Terrace </t>
  </si>
  <si>
    <t xml:space="preserve">Seminole </t>
  </si>
  <si>
    <t xml:space="preserve">? </t>
  </si>
  <si>
    <t xml:space="preserve">Ashley </t>
  </si>
  <si>
    <t>727-432-8400</t>
  </si>
  <si>
    <t>aramsey29@yahoo.com</t>
  </si>
  <si>
    <t>10/2/2017, 1:03 PM</t>
  </si>
  <si>
    <t xml:space="preserve">Tree on property is uprooted causing inaccessibility of home. Car parts are also on property due to vehicle accident cause by the hurricane. </t>
  </si>
  <si>
    <t>MIAMI-DADE</t>
  </si>
  <si>
    <t>2482 NW 66th St</t>
  </si>
  <si>
    <t>Miami, FL 33147</t>
  </si>
  <si>
    <t>Antoinette Lawrence</t>
  </si>
  <si>
    <t>tatergrammie@yahoo.com</t>
  </si>
  <si>
    <t>10/3/2017, 11:55 AM</t>
  </si>
  <si>
    <t>Large pine tree and many branches</t>
  </si>
  <si>
    <t>8875 Merrimoor Blvd</t>
  </si>
  <si>
    <t>Largo</t>
  </si>
  <si>
    <t>Very large</t>
  </si>
  <si>
    <t>Greg Litchy</t>
  </si>
  <si>
    <t>Greg@Litchy.Com</t>
  </si>
  <si>
    <t>10/3/2017, 6:42 PM</t>
  </si>
  <si>
    <t>3 BAGS OF PALM FONDS AND BRANCHES SOMEONE THREW ONTO THE RIGHT OF WAY ON MAGELLEN DRIVE</t>
  </si>
  <si>
    <t>MANATEE</t>
  </si>
  <si>
    <t xml:space="preserve">6660 15TH ST E </t>
  </si>
  <si>
    <t>SARASOTA FL 34243</t>
  </si>
  <si>
    <t>3 GARBAGE BAGS</t>
  </si>
  <si>
    <t>JOHN</t>
  </si>
  <si>
    <t>WSAEX@AOL.COM</t>
  </si>
  <si>
    <t>10/4/2017, 5:04 PM</t>
  </si>
  <si>
    <t xml:space="preserve">Creek is filled with fallen trees and vegetation preventing creek from draining into culvert </t>
  </si>
  <si>
    <t>1705 Turtle Hill Rd</t>
  </si>
  <si>
    <t>Enterprise</t>
  </si>
  <si>
    <t>Unknown maybe 1000?</t>
  </si>
  <si>
    <t>Debra Calkins</t>
  </si>
  <si>
    <t>Debbycalkins@hotmail.com</t>
  </si>
  <si>
    <t>10/6/2017, 1:44 AM</t>
  </si>
  <si>
    <t>Tree branches and broken trees, one palm tree in roadway</t>
  </si>
  <si>
    <t>POLK</t>
  </si>
  <si>
    <t>1031 Sycamore St</t>
  </si>
  <si>
    <t xml:space="preserve">Lakeland </t>
  </si>
  <si>
    <t>Mary Evans</t>
  </si>
  <si>
    <t>Tiasluv@live.com</t>
  </si>
  <si>
    <t>10/8/2017, 8:36 AM</t>
  </si>
  <si>
    <t>Whole Tree fell into the Lake Bradley</t>
  </si>
  <si>
    <t>35325 Harbor Shores Rd</t>
  </si>
  <si>
    <t>Significantly Large tree</t>
  </si>
  <si>
    <t>Ann M Cislak</t>
  </si>
  <si>
    <t>352-516-4738</t>
  </si>
  <si>
    <t>gogracego@comcast.net</t>
  </si>
  <si>
    <t>10/10/2017, 10:56 PM</t>
  </si>
  <si>
    <t>Large tree trunk washed up on shore, causing erosion as it rocks</t>
  </si>
  <si>
    <t>ST. JOHNS</t>
  </si>
  <si>
    <t>101 Cypress Landing</t>
  </si>
  <si>
    <t>Saint Johns</t>
  </si>
  <si>
    <t>15-20</t>
  </si>
  <si>
    <t>Linda Mackie</t>
  </si>
  <si>
    <t>904-613-6787</t>
  </si>
  <si>
    <t>Lindamackie@sjrstate.edu</t>
  </si>
  <si>
    <t>10/11/2017, 1:13 PM</t>
  </si>
  <si>
    <t xml:space="preserve">Goodys Creek by San Josie road has large amounts of tree and vegetation partially blocking stream </t>
  </si>
  <si>
    <t>8227 Hawks Landing Dr</t>
  </si>
  <si>
    <t>Barbara Kuhn</t>
  </si>
  <si>
    <t>904-525-6978</t>
  </si>
  <si>
    <t>none.com</t>
  </si>
  <si>
    <t>10/11/2017, 1:38 PM</t>
  </si>
  <si>
    <t>Trees, limbs, etc</t>
  </si>
  <si>
    <t>COLLIER</t>
  </si>
  <si>
    <t>404 Sharwood Drive</t>
  </si>
  <si>
    <t>Naples</t>
  </si>
  <si>
    <t>Karen Sweatlock, President of River Oaks HOA of Palm River</t>
  </si>
  <si>
    <t>239-860-5137</t>
  </si>
  <si>
    <t>Karensweatlock@comcast.net</t>
  </si>
  <si>
    <t>10/12/2017, 11:00 AM</t>
  </si>
  <si>
    <t xml:space="preserve">Fallen palm tree in canal behind home. </t>
  </si>
  <si>
    <t xml:space="preserve">1362 Whiskey Creek Dr. </t>
  </si>
  <si>
    <t>Fort Myers</t>
  </si>
  <si>
    <t>Qiara Perez</t>
  </si>
  <si>
    <t>239-344-5655</t>
  </si>
  <si>
    <t>Qiara.Perez@dep.state.fl.us</t>
  </si>
  <si>
    <t>10/13/2017, 10:07 AM</t>
  </si>
  <si>
    <t>the storm drain is clogged and needs to be dug out.</t>
  </si>
  <si>
    <t>56512 branch rd</t>
  </si>
  <si>
    <t>astor</t>
  </si>
  <si>
    <t>hubert hayes</t>
  </si>
  <si>
    <t>321-624-4625</t>
  </si>
  <si>
    <t>buddyhayes@live.com</t>
  </si>
  <si>
    <t>10/13/2017, 4:07 PM</t>
  </si>
  <si>
    <t xml:space="preserve">Tree fell into canal during hurricane Irma </t>
  </si>
  <si>
    <t>BREVARD</t>
  </si>
  <si>
    <t>518 South Banana River Dr</t>
  </si>
  <si>
    <t>Merritt Island</t>
  </si>
  <si>
    <t xml:space="preserve">60 feet tall bu 60 feet around when standing </t>
  </si>
  <si>
    <t>LINDA FRAZIER</t>
  </si>
  <si>
    <t>LINDAJ411@GMAIL.COM</t>
  </si>
  <si>
    <t>10/14/2017, 11:31 AM</t>
  </si>
  <si>
    <t>Tree fell intocanal</t>
  </si>
  <si>
    <t>519 S BANANA RIVER DR</t>
  </si>
  <si>
    <t>MERRITT ISLAND</t>
  </si>
  <si>
    <t xml:space="preserve">60’ tall when standing </t>
  </si>
  <si>
    <t>10/14/2017, 11:38 AM</t>
  </si>
  <si>
    <t>Tree blocking access to home. Elderly with Special Needs.</t>
  </si>
  <si>
    <t>PUTNAM</t>
  </si>
  <si>
    <t>621 Fern St</t>
  </si>
  <si>
    <t>Palatka</t>
  </si>
  <si>
    <t>Beverly Asia</t>
  </si>
  <si>
    <t>267-779-2452</t>
  </si>
  <si>
    <t>mdbusiness73@gmail.com</t>
  </si>
  <si>
    <t>10/14/2017, 6:23 PM</t>
  </si>
  <si>
    <t>branches and pallets</t>
  </si>
  <si>
    <t>1347 columbia ave</t>
  </si>
  <si>
    <t>palm harbor</t>
  </si>
  <si>
    <t>3 yards</t>
  </si>
  <si>
    <t>DONNA HALLAMEK</t>
  </si>
  <si>
    <t>DLH42455@MSN.COM</t>
  </si>
  <si>
    <t>10/14/2017, 9:50 PM</t>
  </si>
  <si>
    <t>There are 4 palm trees down across the canal blocking it for boat traffic.   Trees are submerged during high tide and partially exposed during low tide.</t>
  </si>
  <si>
    <t>434 Spinnaker Drive</t>
  </si>
  <si>
    <t>Marco Island</t>
  </si>
  <si>
    <t>Regina Stark</t>
  </si>
  <si>
    <t>314-560-0894</t>
  </si>
  <si>
    <t>gina.stark@asmnet.com</t>
  </si>
  <si>
    <t>10/16/2017, 1:40 PM</t>
  </si>
  <si>
    <t>Tree branches and shrubs along roadway. (They came this past weekend to pick up debris and did not do our whole community. When are they going to come back?</t>
  </si>
  <si>
    <t>MARTIN</t>
  </si>
  <si>
    <t>2600 SW Bear Paw Tr</t>
  </si>
  <si>
    <t>Palm City</t>
  </si>
  <si>
    <t>Vincent Lezza</t>
  </si>
  <si>
    <t>(561) 301-8088</t>
  </si>
  <si>
    <t>vslezza@yahoo.com</t>
  </si>
  <si>
    <t>10/16/2017, 2:26 PM</t>
  </si>
  <si>
    <t>Palm tree in Canal landscaper cut and pushed in I have name</t>
  </si>
  <si>
    <t>23 Spanish ct</t>
  </si>
  <si>
    <t>5 yds</t>
  </si>
  <si>
    <t xml:space="preserve">Tom Valiante </t>
  </si>
  <si>
    <t>973-418-6869</t>
  </si>
  <si>
    <t>tvaliante@aol.com</t>
  </si>
  <si>
    <t>10/16/2017, 4:54 PM</t>
  </si>
  <si>
    <t>large tree fallen in canal and also palm tree in canal</t>
  </si>
  <si>
    <t>951 Olive Court</t>
  </si>
  <si>
    <t>10?</t>
  </si>
  <si>
    <t>Terri Stelter</t>
  </si>
  <si>
    <t>715-577-6508</t>
  </si>
  <si>
    <t>tstelter@bloomer.net</t>
  </si>
  <si>
    <t>10/17/2017, 8:26 AM</t>
  </si>
  <si>
    <t>large tree and branches, also large palm tree</t>
  </si>
  <si>
    <t>10/17/2017, 8:33 AM</t>
  </si>
  <si>
    <t>large tree in canal and also palm tree in canal</t>
  </si>
  <si>
    <t>tsteltetr@bloomer.net</t>
  </si>
  <si>
    <t>10/17/2017, 8:42 AM</t>
  </si>
  <si>
    <t xml:space="preserve">Palm trees and oak tree have fallen across navigable entrance to neighborhood. Sandbar formed on opposite bank. Address provided is closest to site </t>
  </si>
  <si>
    <t>ST. LUCIE</t>
  </si>
  <si>
    <t>7106 Lorraine Ct</t>
  </si>
  <si>
    <t>Port St Lucie</t>
  </si>
  <si>
    <t>3 palm trees 1 oak tree</t>
  </si>
  <si>
    <t xml:space="preserve">Edward Hamrick </t>
  </si>
  <si>
    <t>Fishndive1@aol.com</t>
  </si>
  <si>
    <t>10/17/2017, 11:51 AM</t>
  </si>
  <si>
    <t>120'  circumference 100 yr old palm tree unable to find anyone to help with removal. Please help!</t>
  </si>
  <si>
    <t>MONROE</t>
  </si>
  <si>
    <t>621 Margaret</t>
  </si>
  <si>
    <t>Key West</t>
  </si>
  <si>
    <t>Cindy</t>
  </si>
  <si>
    <t>cmcc75@me.com</t>
  </si>
  <si>
    <t>10/17/2017, 2:48 PM</t>
  </si>
  <si>
    <t xml:space="preserve">Waterway debris in Cedar Creek (off the St Johns River) </t>
  </si>
  <si>
    <t>211 Pioneer Trail</t>
  </si>
  <si>
    <t>Green Cove Springs</t>
  </si>
  <si>
    <t>2000 cf</t>
  </si>
  <si>
    <t>Amy Kennedy</t>
  </si>
  <si>
    <t>904 571 9476</t>
  </si>
  <si>
    <t xml:space="preserve">kenn8555@bellsouth.net </t>
  </si>
  <si>
    <t>10/20/2017, 2:47 PM</t>
  </si>
  <si>
    <t>Tree needs to be removed too close to 2 houses and branches need to be removed by houses and canal</t>
  </si>
  <si>
    <t xml:space="preserve">4167 nw 7 Place </t>
  </si>
  <si>
    <t xml:space="preserve">Deerfield </t>
  </si>
  <si>
    <t>Kugler</t>
  </si>
  <si>
    <t>Coolkug4@comcast.net</t>
  </si>
  <si>
    <t>10/30/2017, 11:50 AM</t>
  </si>
  <si>
    <t>10/27/2017, 4:56 PM</t>
  </si>
  <si>
    <t>budgaines@earthlink.net</t>
  </si>
  <si>
    <t>941-697-6766</t>
  </si>
  <si>
    <t>Ambrose gaines</t>
  </si>
  <si>
    <t>part of a house</t>
  </si>
  <si>
    <t>Placida</t>
  </si>
  <si>
    <t>8818 Grand</t>
  </si>
  <si>
    <t>CHARLOTTE</t>
  </si>
  <si>
    <t>Pilings, trusses, household parts</t>
  </si>
  <si>
    <t>Mixed</t>
  </si>
  <si>
    <t>10/26/2017, 8:06 AM</t>
  </si>
  <si>
    <t>gaines555@earthlink.net</t>
  </si>
  <si>
    <t>815-440-0001</t>
  </si>
  <si>
    <t>laurie gaines</t>
  </si>
  <si>
    <t>1/4 of the entire house; house is strewn down the entire beach</t>
  </si>
  <si>
    <t>8814 Grand</t>
  </si>
  <si>
    <t>Remains of house destroyed in Irma</t>
  </si>
  <si>
    <t>10/19/2017, 4:51 PM</t>
  </si>
  <si>
    <t>jill.hayford@gmail.com</t>
  </si>
  <si>
    <t>414-617-4973</t>
  </si>
  <si>
    <t>Jill Hayford</t>
  </si>
  <si>
    <t>Ponte Vedra Beach</t>
  </si>
  <si>
    <t>523-525 Ponte Vedra Blvd</t>
  </si>
  <si>
    <t>Huge floating dock on the beach--is an attractive nuisance</t>
  </si>
  <si>
    <t>10/19/2017, 3:56 PM</t>
  </si>
  <si>
    <t>lexlou31@bellsouth.net</t>
  </si>
  <si>
    <t>386-603-5000 (prefered)</t>
  </si>
  <si>
    <t>Louis Peronard</t>
  </si>
  <si>
    <t>~200'-cu.ft.</t>
  </si>
  <si>
    <t>Welaka</t>
  </si>
  <si>
    <t>517 1st Ave., Welaka, Florida 32193</t>
  </si>
  <si>
    <t xml:space="preserve">***BOATING HAZARD!***  Two large palm tree's and an ~15' x 8' floating platform are floating in the St. Johns River near my home.  Need help for their removal.  </t>
  </si>
  <si>
    <t>10/14/2017, 9:55 PM</t>
  </si>
  <si>
    <t>3YARDS</t>
  </si>
  <si>
    <t>PALM HARBOR</t>
  </si>
  <si>
    <t>1347 COLUMBIA AVE</t>
  </si>
  <si>
    <t>BRANCHES AND PALLETS ALONG ROADWAY</t>
  </si>
  <si>
    <t>10/14/2017, 9:44 PM</t>
  </si>
  <si>
    <t>3yards</t>
  </si>
  <si>
    <t>tree branches/ wood pallets</t>
  </si>
  <si>
    <t>10/13/2017, 8:59 AM</t>
  </si>
  <si>
    <t>ruth.owen@everbank.com and ruth33@comcast.net</t>
  </si>
  <si>
    <t xml:space="preserve">904 623-8338 or 904 316 9370.  Please call me as I need help. </t>
  </si>
  <si>
    <t>Ruth Owen</t>
  </si>
  <si>
    <t xml:space="preserve">Approximately 10 trees. </t>
  </si>
  <si>
    <t>3344 Cormorant Cove Drive</t>
  </si>
  <si>
    <t xml:space="preserve">I have approximately 10 trees that were in a protected wetlands area next to my house that have come down and are now in the river. </t>
  </si>
  <si>
    <t>10/13/2017, 8:51 AM</t>
  </si>
  <si>
    <t>904 623-8338 or 904 316-9370 Please call me as I need help.</t>
  </si>
  <si>
    <t>12 Trees</t>
  </si>
  <si>
    <t xml:space="preserve">I have a number of trees from a wetlands protected area that have fallen into the water and need to be removed. </t>
  </si>
  <si>
    <t>10/12/2017, 6:09 PM</t>
  </si>
  <si>
    <t>MIAALVIS1@AOL.COM</t>
  </si>
  <si>
    <t>941-915-9997</t>
  </si>
  <si>
    <t>RICK ALVIS</t>
  </si>
  <si>
    <t>5339 KENSINGTON ST.</t>
  </si>
  <si>
    <t>DEMOLISHED HOME</t>
  </si>
  <si>
    <t>10/12/2017, 6:06 PM</t>
  </si>
  <si>
    <t>10/11/2017, 1:18 PM</t>
  </si>
  <si>
    <t>200-300</t>
  </si>
  <si>
    <t>Dock debris, floats back and forth, creating damage to wetland and dock</t>
  </si>
  <si>
    <t>10/4/2017, 5:11 PM</t>
  </si>
  <si>
    <t>chrishorcher@yahoo.com</t>
  </si>
  <si>
    <t xml:space="preserve">Chris Horcher </t>
  </si>
  <si>
    <t>2,500 square feet</t>
  </si>
  <si>
    <t xml:space="preserve">Orange Park </t>
  </si>
  <si>
    <t>4109 Magnolia Rd</t>
  </si>
  <si>
    <t>CLAY</t>
  </si>
  <si>
    <t xml:space="preserve">Trees, debris etc fell in rocky creek right next to our property causing our property to flood every time it rains. </t>
  </si>
  <si>
    <t>10/4/2017, 3:01 PM</t>
  </si>
  <si>
    <t>verabzim@gmail.com</t>
  </si>
  <si>
    <t>321 453-4932</t>
  </si>
  <si>
    <t>Vera Zimmerman</t>
  </si>
  <si>
    <t>100?</t>
  </si>
  <si>
    <t>3705 S Tropical Trail</t>
  </si>
  <si>
    <t>Pieces of dock and pilings</t>
  </si>
  <si>
    <t>9/29/2017, 8:24 AM</t>
  </si>
  <si>
    <t>Mytnik33@att.net</t>
  </si>
  <si>
    <t>305 393-4667</t>
  </si>
  <si>
    <t>Ann Mytnik</t>
  </si>
  <si>
    <t>75'</t>
  </si>
  <si>
    <t>Big Pine Key</t>
  </si>
  <si>
    <t>30336 Hibiscus Lane</t>
  </si>
  <si>
    <t>Many downed trees in yard and household contents waiting to be picked up curbside.</t>
  </si>
  <si>
    <t>9/27/2017, 3:53 PM</t>
  </si>
  <si>
    <t>mt.williams@att.net</t>
  </si>
  <si>
    <t>754-551-6207</t>
  </si>
  <si>
    <t xml:space="preserve">Mike Williams </t>
  </si>
  <si>
    <t>1300 SW 18th Court</t>
  </si>
  <si>
    <t xml:space="preserve">Tree branches, shrubs along roadway and dishwasher and microwave </t>
  </si>
  <si>
    <t>9/27/2017, 1:28 PM</t>
  </si>
  <si>
    <t>nstaafl@aol.com</t>
  </si>
  <si>
    <t>786-623-5700</t>
  </si>
  <si>
    <t>Beryn Harty</t>
  </si>
  <si>
    <t>too massive to estimate</t>
  </si>
  <si>
    <t>Ramrod Key</t>
  </si>
  <si>
    <t>603 Indies Road</t>
  </si>
  <si>
    <t>Canals filled with Roofs, house walls, exterior house siding, boats, appliances, furniture, trees</t>
  </si>
  <si>
    <t>9/27/2017, 1:03 PM</t>
  </si>
  <si>
    <t>Meredithweiss8@gmail.com</t>
  </si>
  <si>
    <t xml:space="preserve">Meredith Weiss </t>
  </si>
  <si>
    <t xml:space="preserve">1801 SW 14th Ave </t>
  </si>
  <si>
    <t xml:space="preserve">Fences, trees, etc in the roads </t>
  </si>
  <si>
    <t>9/26/2017, 2:38 PM</t>
  </si>
  <si>
    <t>joe249@aol.com</t>
  </si>
  <si>
    <t>201-686-8442</t>
  </si>
  <si>
    <t>joseph falinski</t>
  </si>
  <si>
    <t>Marathon</t>
  </si>
  <si>
    <t>952 east 105th street</t>
  </si>
  <si>
    <t>The decking from docks and other debris collected in cove</t>
  </si>
  <si>
    <t>9/26/2017, 2:34 PM</t>
  </si>
  <si>
    <t>alexialmann@gmail.com</t>
  </si>
  <si>
    <t>Alex Mann</t>
  </si>
  <si>
    <t>100 Sombrero Beach Road</t>
  </si>
  <si>
    <t>Enormous amounts of trash, furniture, appliances, sea weed, etc.</t>
  </si>
  <si>
    <t>9/26/2017, 7:30 AM</t>
  </si>
  <si>
    <t>ESFIO-IMT</t>
  </si>
  <si>
    <t>agreenberg86@gmail.com</t>
  </si>
  <si>
    <t>Andrew Greenberg</t>
  </si>
  <si>
    <t>marathon</t>
  </si>
  <si>
    <t>790  100th st ocean</t>
  </si>
  <si>
    <t>Our canal is filled with vegetation debris, some hazardous debris like fuel and gas tanks, trees, lumber, and oil</t>
  </si>
  <si>
    <t>9/26/2017, 12:24 PM</t>
  </si>
  <si>
    <t>9/26/2017, 7:18 AM</t>
  </si>
  <si>
    <t xml:space="preserve">tthomp01@intersil.com </t>
  </si>
  <si>
    <t xml:space="preserve">Tom Thompson </t>
  </si>
  <si>
    <t>6099 Overseas Hwy</t>
  </si>
  <si>
    <t>Trailers, RVs, boats, household chemicals, fuel, oil, appliances</t>
  </si>
  <si>
    <t>9/25/2017, 5:58 PM</t>
  </si>
  <si>
    <t>9/25/2017, 11:20 AM</t>
  </si>
  <si>
    <t>9/25/2017, 10:41 AM</t>
  </si>
  <si>
    <t>Shirley, Michael &lt;Michael.Shirley@dep.state.fl.us&gt;</t>
  </si>
  <si>
    <t>Michael Shirley</t>
  </si>
  <si>
    <t>505 Guana River Road</t>
  </si>
  <si>
    <t>Docks and C &amp; D</t>
  </si>
  <si>
    <t>9/26/2017, 12:18 PM</t>
  </si>
  <si>
    <t>josephmoore7@comcast.net</t>
  </si>
  <si>
    <t>Joseph Moore</t>
  </si>
  <si>
    <t xml:space="preserve">Saint Augustine </t>
  </si>
  <si>
    <t>946 Alcala Drive</t>
  </si>
  <si>
    <t>Large lamp poles, heavy dock debris</t>
  </si>
  <si>
    <t>dhostetter45@gmail.com</t>
  </si>
  <si>
    <t>Darlene Hostetter</t>
  </si>
  <si>
    <t>380000 cubic feet</t>
  </si>
  <si>
    <t>544 sombrero Beach Rd</t>
  </si>
  <si>
    <t>Waste in canal</t>
  </si>
  <si>
    <t>9/25/2017, 11:23 AM</t>
  </si>
  <si>
    <t>US COAST GUARD</t>
  </si>
  <si>
    <t>jennifer wells</t>
  </si>
  <si>
    <t>ormond beach</t>
  </si>
  <si>
    <t>98 n beach street</t>
  </si>
  <si>
    <t>sections of dock material including lamps</t>
  </si>
  <si>
    <t>9/25/2017, 3:48 PM</t>
  </si>
  <si>
    <t>darthomestead17@gmail.com</t>
  </si>
  <si>
    <t>407-470-4172</t>
  </si>
  <si>
    <t>USCG Islamorada Team 1</t>
  </si>
  <si>
    <t>Key Largo</t>
  </si>
  <si>
    <t>928 Lobster Lane</t>
  </si>
  <si>
    <t>debris field at end of residential canal containg dock debris, a small refrigerator and unknown sheen</t>
  </si>
  <si>
    <t>9/25/2017, 10:05 AM</t>
  </si>
  <si>
    <t>Ahhgee@aol.com</t>
  </si>
  <si>
    <t>904-716-0123</t>
  </si>
  <si>
    <t xml:space="preserve">Donna Bonds </t>
  </si>
  <si>
    <t xml:space="preserve">2455 Holly Point East </t>
  </si>
  <si>
    <t>Dock debris, tree and large vegetation mass</t>
  </si>
  <si>
    <t>9/25/2017, 11:38 AM</t>
  </si>
  <si>
    <t>Rdunetz@hotmail.com</t>
  </si>
  <si>
    <t xml:space="preserve">Roger Dunetz </t>
  </si>
  <si>
    <t>600?</t>
  </si>
  <si>
    <t xml:space="preserve">Georgetown </t>
  </si>
  <si>
    <t xml:space="preserve">290 Drayton Island Road </t>
  </si>
  <si>
    <t xml:space="preserve">Plant and animal debris, dock and fishing debris etc. </t>
  </si>
  <si>
    <t>9/25/2017, 3:50 PM</t>
  </si>
  <si>
    <t>Darthomestead17@gmail.com</t>
  </si>
  <si>
    <t>Tavernier</t>
  </si>
  <si>
    <t>101 Blue Harbor Dr</t>
  </si>
  <si>
    <t>03 vessels approximately 15ft each, 1 jet ski and large quantity of mixed debris</t>
  </si>
  <si>
    <t>9/26/2017, 10:21 AM</t>
  </si>
  <si>
    <t>Islamorada Team 1</t>
  </si>
  <si>
    <t>Islamorada</t>
  </si>
  <si>
    <t xml:space="preserve">87425 Old Hwy1 </t>
  </si>
  <si>
    <t>20lb propane cylinder found floating next to a mini fridge as well as a decent amount of household debris</t>
  </si>
  <si>
    <t>9/28/2017, 12:53 PM</t>
  </si>
  <si>
    <t>Runninmiles@yahoo.com</t>
  </si>
  <si>
    <t>864-593-9547</t>
  </si>
  <si>
    <t>Travis Rogers</t>
  </si>
  <si>
    <t>6973 Overseas Hwy</t>
  </si>
  <si>
    <t>House debris, shed</t>
  </si>
  <si>
    <t>9/28/2017, 12:54 PM</t>
  </si>
  <si>
    <t xml:space="preserve">Marathon </t>
  </si>
  <si>
    <t xml:space="preserve">1051 82nd street </t>
  </si>
  <si>
    <t xml:space="preserve">Debris </t>
  </si>
  <si>
    <t>Michael.j.hering1@uscg.mil</t>
  </si>
  <si>
    <t>Mike hering</t>
  </si>
  <si>
    <t>279 89th st</t>
  </si>
  <si>
    <t>2 boats and a car in canal</t>
  </si>
  <si>
    <t>9/28/2017, 12:51 PM</t>
  </si>
  <si>
    <t xml:space="preserve">Travis Rogers </t>
  </si>
  <si>
    <t>90th street</t>
  </si>
  <si>
    <t xml:space="preserve">House debris </t>
  </si>
  <si>
    <t>9/28/2017, 12:55 PM</t>
  </si>
  <si>
    <t>92st street</t>
  </si>
  <si>
    <t xml:space="preserve">Mixed debris in canal </t>
  </si>
  <si>
    <t>9/28/2017, 12:52 PM</t>
  </si>
  <si>
    <t xml:space="preserve">BMC Travis Rogers USCG </t>
  </si>
  <si>
    <t>92nd street</t>
  </si>
  <si>
    <t xml:space="preserve">House debris in canal </t>
  </si>
  <si>
    <t>9/25/2017, 11:08 AM</t>
  </si>
  <si>
    <t>gcaldwell@sjcfl.us</t>
  </si>
  <si>
    <t>Greg Caldwell</t>
  </si>
  <si>
    <t>St. Augustine</t>
  </si>
  <si>
    <t>2723 South Ponte Vedra Boulevard</t>
  </si>
  <si>
    <t>9/25/2017, 11:09 AM</t>
  </si>
  <si>
    <t>4600 Coastal Highway</t>
  </si>
  <si>
    <t>large mixed debris</t>
  </si>
  <si>
    <t>9/25/2017, 11:10 AM</t>
  </si>
  <si>
    <t>904-669-5221</t>
  </si>
  <si>
    <t>ST.  Augustine</t>
  </si>
  <si>
    <t>3088 -3116 Coastal Highway</t>
  </si>
  <si>
    <t>Wooden strucutres</t>
  </si>
  <si>
    <t>3072 Coastal Highway</t>
  </si>
  <si>
    <t>Beach Debris</t>
  </si>
  <si>
    <t>9/25/2017, 10:45 AM</t>
  </si>
  <si>
    <t>crawfordcole@bellsouth.net</t>
  </si>
  <si>
    <t>904-610-0416</t>
  </si>
  <si>
    <t>Crawford Cole</t>
  </si>
  <si>
    <t>over 2000 cubic feet</t>
  </si>
  <si>
    <t>13880 Mandarin Rd</t>
  </si>
  <si>
    <t>probably about 4 neighbors' docks (ie,several hundred pieces of lumber), 40 or so pilings, a neighbors's ski boat, a jetski, my submerged SeaRay Sundancer, tree debris, many dock sections</t>
  </si>
  <si>
    <t>9/26/2017, 9:14 AM</t>
  </si>
  <si>
    <t>Vilano Beach</t>
  </si>
  <si>
    <t>R-67 to R-113</t>
  </si>
  <si>
    <t>Beach debris including vegetation and C &amp; D</t>
  </si>
  <si>
    <t>10/27/2017, 10:35 AM</t>
  </si>
  <si>
    <t>palletrhonda@verizon.net</t>
  </si>
  <si>
    <t>813-478-8411</t>
  </si>
  <si>
    <t>Rhonda</t>
  </si>
  <si>
    <t>30' + long</t>
  </si>
  <si>
    <t>Lake Panasoffkee</t>
  </si>
  <si>
    <t>681 CR-485A</t>
  </si>
  <si>
    <t>SUMTER</t>
  </si>
  <si>
    <t>Down oak tree across the canal</t>
  </si>
  <si>
    <t>Waterway</t>
  </si>
  <si>
    <t>10/23/2017, 7:12 PM</t>
  </si>
  <si>
    <t>ttsachs@comcast.net</t>
  </si>
  <si>
    <t>904 476 2583</t>
  </si>
  <si>
    <t>Tina Sachs</t>
  </si>
  <si>
    <t>3061 Anderson rd</t>
  </si>
  <si>
    <t>dock and lumber debris in the river in front of my house</t>
  </si>
  <si>
    <t>10/20/2017, 9:34 AM</t>
  </si>
  <si>
    <t>Bbeas1204@yahoo.com</t>
  </si>
  <si>
    <t>Bobby Beasley</t>
  </si>
  <si>
    <t>Unsure</t>
  </si>
  <si>
    <t xml:space="preserve">Green Cove Springs </t>
  </si>
  <si>
    <t>241 pioneer trail</t>
  </si>
  <si>
    <t xml:space="preserve">Trees, limbs, making Cedar Creek impassable by boat. </t>
  </si>
  <si>
    <t>10/16/2017, 3:06 PM</t>
  </si>
  <si>
    <t>dockjack185@comcast.net</t>
  </si>
  <si>
    <t>John W. Byers, M.D.</t>
  </si>
  <si>
    <t>Fleming Island</t>
  </si>
  <si>
    <t>185 Oak Drive South</t>
  </si>
  <si>
    <t>Large cypress tree trunks floating against bulkhead, dock</t>
  </si>
  <si>
    <t>10/16/2017, 2:52 PM</t>
  </si>
  <si>
    <t>docjack185@comcast.com</t>
  </si>
  <si>
    <t>(904) 284-9707</t>
  </si>
  <si>
    <t xml:space="preserve">Large cypress tree trunks floating against bulkhead, dock. </t>
  </si>
  <si>
    <t>10/16/2017, 7:06 AM</t>
  </si>
  <si>
    <t>mpickels@msn.com</t>
  </si>
  <si>
    <t>904-352-7375</t>
  </si>
  <si>
    <t>Mike Pickels</t>
  </si>
  <si>
    <t>161 Williams Park Rd</t>
  </si>
  <si>
    <t>Docks destroyed by Irma</t>
  </si>
  <si>
    <t>10/15/2017, 7:28 PM</t>
  </si>
  <si>
    <t>Rphome26@cfl.rr.com</t>
  </si>
  <si>
    <t>321 258 5524</t>
  </si>
  <si>
    <t>Richard Pappalardo</t>
  </si>
  <si>
    <t>30 Tropical Island Lane</t>
  </si>
  <si>
    <t xml:space="preserve">Dock material is floating in Indian River and has been secured to commity dock so is does not become a hazard to navigation. It should bevremoved ASAP. </t>
  </si>
  <si>
    <t>10/14/2017, 11:15 AM</t>
  </si>
  <si>
    <t>grits8@comcast.net</t>
  </si>
  <si>
    <t>352-728-2148</t>
  </si>
  <si>
    <t>2 trees down across canal off Lake Griffin</t>
  </si>
  <si>
    <t>sbergeron@cityofedgewater.org</t>
  </si>
  <si>
    <t>Samantha Bergeron</t>
  </si>
  <si>
    <t>Edgewater</t>
  </si>
  <si>
    <t>1813 S. Riverside Drive</t>
  </si>
  <si>
    <t>Debris keeps washing into the little cove behind their house, next to Veterans Park</t>
  </si>
  <si>
    <t>10/12/2017, 7:35 AM</t>
  </si>
  <si>
    <t>wmbnjr@gmail.com</t>
  </si>
  <si>
    <t>904-612-6784</t>
  </si>
  <si>
    <t>WILLIAM NIPPER</t>
  </si>
  <si>
    <t>GREEN COVE SPRINGS</t>
  </si>
  <si>
    <t>3199 RIVER ROAD</t>
  </si>
  <si>
    <t>DOCKS AND BOARDS IN RIVER, TREATED LUMBER</t>
  </si>
  <si>
    <t>10/10/2017, 12:46 PM</t>
  </si>
  <si>
    <t>robix1958@gmail.com</t>
  </si>
  <si>
    <t>Roberto Di Nicolo</t>
  </si>
  <si>
    <t>+/- 500,000</t>
  </si>
  <si>
    <t>1417 oak forest drive</t>
  </si>
  <si>
    <t xml:space="preserve">vast sections of 2 piers lay in the shallow water in front of our property. Sharp nails and screws, electrical wires, timber are posing a threat to boaters and swimmers.  </t>
  </si>
  <si>
    <t>10/9/2017, 1:09 PM</t>
  </si>
  <si>
    <t>kimyla22@aol.com</t>
  </si>
  <si>
    <t>Dean Dowda</t>
  </si>
  <si>
    <t>Oak Hill</t>
  </si>
  <si>
    <t>259 Golden Bay Blvd</t>
  </si>
  <si>
    <t>Floating Dock debris in Intracoastal Waterway from destruction of numerous docks.  Some docks are disconnected from walkways and out near channel partially or completely submerged making it near impossible to see from boaters.</t>
  </si>
  <si>
    <t>10/9/2017, 12:55 PM</t>
  </si>
  <si>
    <t>?</t>
  </si>
  <si>
    <t>floating wood debris from docks all over the river.  Our Community dock is also in pieces and the main part is out in water close to channel with not walkway.  It is a very big hazard to boats because you can't see most of it under water!</t>
  </si>
  <si>
    <t>10/7/2017, 1:15 AM</t>
  </si>
  <si>
    <t>Loretta.arthur@gmail.com</t>
  </si>
  <si>
    <t>386 527 2230</t>
  </si>
  <si>
    <t xml:space="preserve">Loretta Arthur </t>
  </si>
  <si>
    <t>120 linear</t>
  </si>
  <si>
    <t>Holly hill</t>
  </si>
  <si>
    <t>946 Riverside dr.</t>
  </si>
  <si>
    <t>Dock in pieces on upland</t>
  </si>
  <si>
    <t>10/5/2017, 3:16 PM</t>
  </si>
  <si>
    <t>100  really</t>
  </si>
  <si>
    <t>3061 Anderson Rd</t>
  </si>
  <si>
    <t>Lumber from Irma, docks etc.</t>
  </si>
  <si>
    <t>10/5/2017, 12:39 PM</t>
  </si>
  <si>
    <t>Richardandcheryl@comcast.net</t>
  </si>
  <si>
    <t>904-284-6635</t>
  </si>
  <si>
    <t>Richard Townsend</t>
  </si>
  <si>
    <t>Fleming Island, Fl 32003</t>
  </si>
  <si>
    <t>2357 Bridgette Way</t>
  </si>
  <si>
    <t>Extensive debris from damaged docks in navigible waterway(St Johns River)</t>
  </si>
  <si>
    <t>10/4/2017, 3:59 PM</t>
  </si>
  <si>
    <t xml:space="preserve">fourmasons@comcast.net </t>
  </si>
  <si>
    <t>(904) 284-0992 / (904) 476-3136</t>
  </si>
  <si>
    <t>Craig Mason</t>
  </si>
  <si>
    <t>2347 Bridgette Way</t>
  </si>
  <si>
    <t>St Johns River dock &amp; boathouse debris. We have MANY addresses in our backyard!</t>
  </si>
  <si>
    <t>10/4/2017, 3:49 PM</t>
  </si>
  <si>
    <t>isle256a@gmail.com</t>
  </si>
  <si>
    <t>386-566-6342</t>
  </si>
  <si>
    <t>lee dowst</t>
  </si>
  <si>
    <t>3,000 cu ft</t>
  </si>
  <si>
    <t>georgetown</t>
  </si>
  <si>
    <t>248 drayton island rd</t>
  </si>
  <si>
    <t>dock debris and floating vegetation</t>
  </si>
  <si>
    <t>10/4/2017, 3:42 PM</t>
  </si>
  <si>
    <t>9000 CF</t>
  </si>
  <si>
    <t>St Johns River Dock &amp; Boathouse lumber debris from MANY addresses!</t>
  </si>
  <si>
    <t>10/4/2017, 2:52 PM</t>
  </si>
  <si>
    <t>813 985 7481 x2118</t>
  </si>
  <si>
    <t>Davenport</t>
  </si>
  <si>
    <t>120 Locke Road</t>
  </si>
  <si>
    <t>Large tree in Horse Creek blocking conveyance</t>
  </si>
  <si>
    <t>10/4/2017, 2:46 PM</t>
  </si>
  <si>
    <t>Larimorele@gmail.com</t>
  </si>
  <si>
    <t>904-502-5603</t>
  </si>
  <si>
    <t>Emory Larimore</t>
  </si>
  <si>
    <t>??????</t>
  </si>
  <si>
    <t>1461 Scarlett Way</t>
  </si>
  <si>
    <t>15 x 20 wooden deck (with attached chairs 😱)</t>
  </si>
  <si>
    <t>10/4/2017, 11:41 AM</t>
  </si>
  <si>
    <t>Thononosassa</t>
  </si>
  <si>
    <t xml:space="preserve">11291 Knights Griffin Road, </t>
  </si>
  <si>
    <t>HILLSBOROUGH</t>
  </si>
  <si>
    <t xml:space="preserve">Segment of Flint Creek downstream of this property has numerous fallen trees and vegetative debris blocking conveyance.  </t>
  </si>
  <si>
    <t>10/4/2017, 9:52 AM</t>
  </si>
  <si>
    <t>DAvenport</t>
  </si>
  <si>
    <t>120 Locke Road, Davenport</t>
  </si>
  <si>
    <t>Large tree in Horse Creek that might be impacting conveyance</t>
  </si>
  <si>
    <t>10/4/2017, 8:42 AM</t>
  </si>
  <si>
    <t>cahuck@sbcglobal.net</t>
  </si>
  <si>
    <t>Chris Huck</t>
  </si>
  <si>
    <t xml:space="preserve">6’x12’ </t>
  </si>
  <si>
    <t>Palm Shores</t>
  </si>
  <si>
    <t>5185 N US 1</t>
  </si>
  <si>
    <t>6’x12’ wooden panel floating in the river below my house. This would be a hazard to boaters if not up against the shore due to the wind</t>
  </si>
  <si>
    <t>10/2/2017, 11:56 AM</t>
  </si>
  <si>
    <t>Pamela.Marcum@dep.state.fl.us</t>
  </si>
  <si>
    <t>904-823-4523</t>
  </si>
  <si>
    <t>Pamela Marcum</t>
  </si>
  <si>
    <t>Marineland</t>
  </si>
  <si>
    <t>Matanzas River</t>
  </si>
  <si>
    <t>FLAGLER</t>
  </si>
  <si>
    <t>portion of roof and construction tubing</t>
  </si>
  <si>
    <t>10/2/2017, 11:03 AM</t>
  </si>
  <si>
    <t>940-823-4523</t>
  </si>
  <si>
    <t>505 Guana River Rd</t>
  </si>
  <si>
    <t>Port-O-Potty in Tolomato River</t>
  </si>
  <si>
    <t>9/29/2017, 12:23 PM</t>
  </si>
  <si>
    <t>jwillard@southdaytona.org</t>
  </si>
  <si>
    <t>386-334-5634</t>
  </si>
  <si>
    <t>Jeanne Willard</t>
  </si>
  <si>
    <t>South Daytona</t>
  </si>
  <si>
    <t>3109 S. Palmetto Ave.</t>
  </si>
  <si>
    <t xml:space="preserve">Metal drum near shoreline </t>
  </si>
  <si>
    <t>9/29/2017, 12:16 PM</t>
  </si>
  <si>
    <t>2929 S. Palmetto Ave.</t>
  </si>
  <si>
    <t>Large boat storage container</t>
  </si>
  <si>
    <t>9/29/2017, 11:58 AM</t>
  </si>
  <si>
    <t>134 Bellewood</t>
  </si>
  <si>
    <t>Partial docks, wood and other debris in canal waterway</t>
  </si>
  <si>
    <t>9/29/2017, 11:53 AM</t>
  </si>
  <si>
    <t>133 Coral Circle</t>
  </si>
  <si>
    <t>Wood and metal in waterway at mouth of canal</t>
  </si>
  <si>
    <t>9/29/2017, 11:49 AM</t>
  </si>
  <si>
    <t>131 Sea Isle</t>
  </si>
  <si>
    <t>wooden dock pieces</t>
  </si>
  <si>
    <t>9/28/2017, 10:58 AM</t>
  </si>
  <si>
    <t>sbergeron@cityofedewater.org</t>
  </si>
  <si>
    <t>386-424-2400</t>
  </si>
  <si>
    <t>103 N. Riverside Drive</t>
  </si>
  <si>
    <t>wood debris under south side of Kennedy Park pavilion</t>
  </si>
  <si>
    <t>9/28/2017, 8:11 AM</t>
  </si>
  <si>
    <t>susienscott@aol.com</t>
  </si>
  <si>
    <t>Susie Scott</t>
  </si>
  <si>
    <t xml:space="preserve">1500 sq ft </t>
  </si>
  <si>
    <t xml:space="preserve">St Johns </t>
  </si>
  <si>
    <t>1050 Popolee Road Ext</t>
  </si>
  <si>
    <t xml:space="preserve">Dock materials, boards etc </t>
  </si>
  <si>
    <t>9/27/2017, 3:30 PM</t>
  </si>
  <si>
    <t>lakeland</t>
  </si>
  <si>
    <t>3399 Mt. Tabor Road, Lakeland</t>
  </si>
  <si>
    <t>Debris blockages on Blackwater Creek including a culvert blockage that appears to be backing up water</t>
  </si>
  <si>
    <t>9/27/2017, 2:04 PM</t>
  </si>
  <si>
    <t>royandlin525@aol.com</t>
  </si>
  <si>
    <t>321-633-4050 /// cell 321-848-1547</t>
  </si>
  <si>
    <t>Roy Hyatt, 115 River Drive Condo Assoc, dock permit 050022514</t>
  </si>
  <si>
    <t>damaged dock section with stringers about 20 X 8 feet, about 160 cubic ft</t>
  </si>
  <si>
    <t>Cocoa, FL 32922</t>
  </si>
  <si>
    <t>115 North Indian River Drive</t>
  </si>
  <si>
    <t>Free floating section of damaged dock in Indian River, tied to our docks to prevent damage to boats and property.</t>
  </si>
  <si>
    <t>9/26/2017, 5:58 PM</t>
  </si>
  <si>
    <t>dcolyott@gmail.com</t>
  </si>
  <si>
    <t>904-887-7747</t>
  </si>
  <si>
    <t>David Colyott</t>
  </si>
  <si>
    <t xml:space="preserve">Saint Johns </t>
  </si>
  <si>
    <t xml:space="preserve">1225 Wedgewood Road </t>
  </si>
  <si>
    <t xml:space="preserve">extensive damage such as:  fallen trees blocking waterway and tributary </t>
  </si>
  <si>
    <t>9/26/2017, 4:40 PM</t>
  </si>
  <si>
    <t>10 trees down &gt; 1000 cf</t>
  </si>
  <si>
    <t>9/26/2017, 4:32 PM</t>
  </si>
  <si>
    <t>10 + trees blocking tributary or mills creek</t>
  </si>
  <si>
    <t xml:space="preserve"> Dear Mr. Wanchick,   We live on Wedgewood road and our property abuts Mill creek which has experienced extensive damage such as:  fallen trees blocking navigation  Tributary flow back filling boat slips and disrupting navigation</t>
  </si>
  <si>
    <t>9/26/2017, 2:07 PM</t>
  </si>
  <si>
    <t>g_ataman@hotmail.com</t>
  </si>
  <si>
    <t>Frank J Ataman JR</t>
  </si>
  <si>
    <t>40ft high by 35 ft wide</t>
  </si>
  <si>
    <t>851 Ellen Drive</t>
  </si>
  <si>
    <t>Big Tree Fell into canal blocking waterway passage.</t>
  </si>
  <si>
    <t>9/26/2017, 1:44 PM</t>
  </si>
  <si>
    <t>Islandgirl7@aol.com</t>
  </si>
  <si>
    <t>904-599-3727</t>
  </si>
  <si>
    <t xml:space="preserve">Normand, melanie </t>
  </si>
  <si>
    <t xml:space="preserve">St. John's </t>
  </si>
  <si>
    <t xml:space="preserve">1241 Wedgewood Rd </t>
  </si>
  <si>
    <t xml:space="preserve">Trees and logs and shrubs blocking waterway navigation in mill creek </t>
  </si>
  <si>
    <t>USACE</t>
  </si>
  <si>
    <t>Joenjodi@comcast.net</t>
  </si>
  <si>
    <t>352-343-1450</t>
  </si>
  <si>
    <t xml:space="preserve">Marsha Allums </t>
  </si>
  <si>
    <t>11641 Ocklawaha dr</t>
  </si>
  <si>
    <t>Tree across canal off haines creek blocking waterway</t>
  </si>
  <si>
    <t>9/28/2017, 12:39 PM</t>
  </si>
  <si>
    <t>patrickmarren@mac.com</t>
  </si>
  <si>
    <t>847-431-1743</t>
  </si>
  <si>
    <t>Patrick Marren</t>
  </si>
  <si>
    <t>NA</t>
  </si>
  <si>
    <t>Bonita Springs</t>
  </si>
  <si>
    <t xml:space="preserve">Canal between Hickory Blvd. and Forester Drive </t>
  </si>
  <si>
    <t>Dead fish in canal. Like every fish in the canal has died. More this morning than yesterday.</t>
  </si>
  <si>
    <t>9/26/2017, 12:17 PM</t>
  </si>
  <si>
    <t>Unknown pending ground investigations</t>
  </si>
  <si>
    <t>Bartow</t>
  </si>
  <si>
    <t>275532 814905</t>
  </si>
  <si>
    <t>Tree and vegetative debris in Peace Creek Canal and Upper Peace River.  SWFWMD staff conducted a fly over with Polk County Sherrif's office to evaluate these water ways.  Debris is much less than the amount generated from Hurrican Charley in 2004.</t>
  </si>
  <si>
    <t>9/25/2017, 9:50 AM</t>
  </si>
  <si>
    <t>Clem58d@hotmail.com</t>
  </si>
  <si>
    <t>703-307-2980</t>
  </si>
  <si>
    <t>Ernest Clemente</t>
  </si>
  <si>
    <t>Orange Park Fl</t>
  </si>
  <si>
    <t>1124 Wyndegate dr</t>
  </si>
  <si>
    <t>Dock wreckage</t>
  </si>
  <si>
    <t>9/26/2017, 12:15 PM</t>
  </si>
  <si>
    <t>matt.culver@brevardfl.gov</t>
  </si>
  <si>
    <t>Matt Culver</t>
  </si>
  <si>
    <t>45 ft length, 19tons</t>
  </si>
  <si>
    <t>Melbourne Beach</t>
  </si>
  <si>
    <t>N- 28    02'   44.7" / W- 80    32'    47.1"</t>
  </si>
  <si>
    <t>Vessel on the Beach</t>
  </si>
  <si>
    <t>9/25/2017, 9:54 AM</t>
  </si>
  <si>
    <t>dankaren@bellsouth.net</t>
  </si>
  <si>
    <t>904-910-3721</t>
  </si>
  <si>
    <t xml:space="preserve">Dan and Karen Donovan </t>
  </si>
  <si>
    <t>1314 River Road</t>
  </si>
  <si>
    <t>Wood from destroyed docks</t>
  </si>
  <si>
    <t>9/26/2017, 12:14 PM</t>
  </si>
  <si>
    <t>Lakeland</t>
  </si>
  <si>
    <t>5717 Southbrook Drive</t>
  </si>
  <si>
    <t>vegettive debris block water way - Poley Creek</t>
  </si>
  <si>
    <t>Bworthee@hotmail.com</t>
  </si>
  <si>
    <t>904 575 0370</t>
  </si>
  <si>
    <t xml:space="preserve">Brent Worthington </t>
  </si>
  <si>
    <t xml:space="preserve">Jacksonville </t>
  </si>
  <si>
    <t>2664 Jewell Road</t>
  </si>
  <si>
    <t>Big cypress tree blocking Pottsburg Creek</t>
  </si>
  <si>
    <t>9/26/2017, 12:08 PM</t>
  </si>
  <si>
    <t>pjhcantab@hotmail.com</t>
  </si>
  <si>
    <t>paul harris</t>
  </si>
  <si>
    <t>huge amoutns</t>
  </si>
  <si>
    <t>new smyrna beach</t>
  </si>
  <si>
    <t>entire 400 and 500 block of south riverside drive, just south of the south causeway bridge</t>
  </si>
  <si>
    <t>extensive docking, decks, plumbing and electrical conduits from multiple destroyed docks</t>
  </si>
  <si>
    <t>9/26/2017, 11:07 AM</t>
  </si>
  <si>
    <t>sallyfking@yahoo.com</t>
  </si>
  <si>
    <t>904-521-5151</t>
  </si>
  <si>
    <t>sally king</t>
  </si>
  <si>
    <t>35 cubic feet</t>
  </si>
  <si>
    <t>jacksonville</t>
  </si>
  <si>
    <t>3746 wayland st</t>
  </si>
  <si>
    <t xml:space="preserve">Boat house debris in the middle of St Johns river </t>
  </si>
  <si>
    <t>ladoyleled@hotmail.com</t>
  </si>
  <si>
    <t>904-553-7082</t>
  </si>
  <si>
    <t xml:space="preserve">Elizabeth Ledbetter </t>
  </si>
  <si>
    <t>10x20 and larger, benches attached. Large dock peices</t>
  </si>
  <si>
    <t>3720 Wayland St, 32277</t>
  </si>
  <si>
    <t>Very large pieces of docks and wood have washed up onto what is left of our dock.  The tide continues to bring in more each day. These pieces are so large and water soaked we have no way to remove them.</t>
  </si>
  <si>
    <t>gordon.erink@gmail.com</t>
  </si>
  <si>
    <t>904-553-4092</t>
  </si>
  <si>
    <t>Erin Gordon</t>
  </si>
  <si>
    <t>3126 Secret Woods Trl W.</t>
  </si>
  <si>
    <t>dozens of trees have fallen into Pottsburg Creek behind my house, causing flooding and property damage</t>
  </si>
  <si>
    <t>9/25/2017, 10:49 AM</t>
  </si>
  <si>
    <t>Muffy69@comcast.net</t>
  </si>
  <si>
    <t>904-343-1185</t>
  </si>
  <si>
    <t>Barbara Hurlbert</t>
  </si>
  <si>
    <t>Huge.....</t>
  </si>
  <si>
    <t>3028 Secret Woods Trail West</t>
  </si>
  <si>
    <t>Trees and debris in Pottsburg Creek from Hurricane Matthew and Hurricane Irma. Impacting the flow of the creek in and out with the tide.</t>
  </si>
  <si>
    <t>9/26/2017, 10:43 AM</t>
  </si>
  <si>
    <t>Treesa312@aol.com</t>
  </si>
  <si>
    <t>Theresa Andino</t>
  </si>
  <si>
    <t>Orlando</t>
  </si>
  <si>
    <t>2816 touraine ave</t>
  </si>
  <si>
    <t xml:space="preserve">Continous water flow. .smells like waste. Unable to use plumbing septic tank full of water from nearby retention ponds. Street is buckling. </t>
  </si>
  <si>
    <t>2740 Industry Center Road</t>
  </si>
  <si>
    <t>Floating Dock</t>
  </si>
  <si>
    <t>9/25/2017, 11:26 AM</t>
  </si>
  <si>
    <t>jmiller@hollyhillfl.org</t>
  </si>
  <si>
    <t>386-898-4917</t>
  </si>
  <si>
    <t>Deputy Chief Jeffrey Miller</t>
  </si>
  <si>
    <t>20 - 30 feet long</t>
  </si>
  <si>
    <t>Holly Hill</t>
  </si>
  <si>
    <t>800 Block of Riverside Drive  100 yards into the west side of the ICW</t>
  </si>
  <si>
    <t xml:space="preserve">Sunken Vessel (Only mast can be seen.)  </t>
  </si>
  <si>
    <t>Vehicles</t>
  </si>
  <si>
    <t>10/19/2017, 12:11 PM</t>
  </si>
  <si>
    <t>Jferris@cityofmarcoisland.com</t>
  </si>
  <si>
    <t>Josh Ferris</t>
  </si>
  <si>
    <t>831 S. Heathwood Dr.</t>
  </si>
  <si>
    <t>Yellow Jet Ski Submerged at Seawall</t>
  </si>
  <si>
    <t>59E43159</t>
  </si>
  <si>
    <t>Vessels</t>
  </si>
  <si>
    <t>10/19/2017, 9:27 AM</t>
  </si>
  <si>
    <t>Joshua Ferris</t>
  </si>
  <si>
    <t>1130 Martinique Ct.</t>
  </si>
  <si>
    <t>30' Cabin Cruiser</t>
  </si>
  <si>
    <t>10/17/2017, 4:44 PM</t>
  </si>
  <si>
    <t>salvage@itsupport.33mail.com</t>
  </si>
  <si>
    <t>772 634 4011</t>
  </si>
  <si>
    <t>Peter Murray</t>
  </si>
  <si>
    <t>Fort Pierce</t>
  </si>
  <si>
    <t>2350 N. Old Dixie Hwy</t>
  </si>
  <si>
    <t>60' vessel sunken across channel</t>
  </si>
  <si>
    <t>9/29/2017, 11:40 AM</t>
  </si>
  <si>
    <t>1901 S. Palmetto</t>
  </si>
  <si>
    <t>Partially submerged sailboat</t>
  </si>
  <si>
    <t>9/29/2017, 11:16 AM</t>
  </si>
  <si>
    <t>3135 S. Palmetto</t>
  </si>
  <si>
    <t>Submerged pleasure vessel</t>
  </si>
  <si>
    <t>9/29/2017, 10:11 AM</t>
  </si>
  <si>
    <t>Jwillard@southdaytona.org</t>
  </si>
  <si>
    <t>386-322-3026</t>
  </si>
  <si>
    <t>South Daytona, FL 32119</t>
  </si>
  <si>
    <t>Submerged pleasure boat</t>
  </si>
  <si>
    <t>9/27/2017, 2:18 PM</t>
  </si>
  <si>
    <t>derelict vessel- near mangroves- not in channel</t>
  </si>
  <si>
    <t>9/27/2017, 2:15 PM</t>
  </si>
  <si>
    <t>9/27/2017, 2:01 PM</t>
  </si>
  <si>
    <t>9/27/2017, 1:59 PM</t>
  </si>
  <si>
    <t>9/27/2017, 1:57 PM</t>
  </si>
  <si>
    <t>9/27/2017, 1:55 PM</t>
  </si>
  <si>
    <t>9/27/2017, 1:52 PM</t>
  </si>
  <si>
    <t>9/27/2017, 11:29 AM</t>
  </si>
  <si>
    <t>jbhurley1955@me.com</t>
  </si>
  <si>
    <t>(386)717-1988</t>
  </si>
  <si>
    <t>Mariana Hurley</t>
  </si>
  <si>
    <t>medium size boat</t>
  </si>
  <si>
    <t>Ormond Beach</t>
  </si>
  <si>
    <t>1309 Oak Forest Dr (on the river)</t>
  </si>
  <si>
    <t>There is a wrecked boat, registration not visible, upside down in the river next to my dock at this address. It appears to be leaking fluids into the river.</t>
  </si>
  <si>
    <t>9/25/2017, 3:38 PM</t>
  </si>
  <si>
    <t>Irmarct.17@Gmail.com</t>
  </si>
  <si>
    <t>1-305-340-7769</t>
  </si>
  <si>
    <t>USCG - Islamorada division team 2</t>
  </si>
  <si>
    <t>250 cubic feet</t>
  </si>
  <si>
    <t>Key Largo, FL 33037</t>
  </si>
  <si>
    <t>102400 Overseas Hwy</t>
  </si>
  <si>
    <t>60 ft boat sitting on its side on a sand bar named Rogue Dog 200 yards off Hampton Inn Key Largo</t>
  </si>
  <si>
    <t>9/26/2017, 12:19 PM</t>
  </si>
  <si>
    <t>Irmarct.17@gmail.com</t>
  </si>
  <si>
    <t>USCG Islamorada Division Team 2</t>
  </si>
  <si>
    <t>600 cubic ft</t>
  </si>
  <si>
    <t>Key Largo FL 33037</t>
  </si>
  <si>
    <t>james ave.</t>
  </si>
  <si>
    <t>2 vessels washed up on the beach and two others are in the mangroves north west of location</t>
  </si>
  <si>
    <t>9/25/2017, 3:39 PM</t>
  </si>
  <si>
    <t>FL FWC</t>
  </si>
  <si>
    <t>150 Cubic ft</t>
  </si>
  <si>
    <t>210 West First CT</t>
  </si>
  <si>
    <t>FL 4208 FR 30 ft Pleasure/ motorboat, vsl partially submeged on Stbd side bow up. Rainbow sheen can be seen aprox, 1ft by 5in 1/4 of a cup.</t>
  </si>
  <si>
    <t>210 West First CT, Key Largo FL 33037</t>
  </si>
  <si>
    <t>9/25/2017, 3:37 PM</t>
  </si>
  <si>
    <t>305-340-7769</t>
  </si>
  <si>
    <t>51 Shoreland  Dr</t>
  </si>
  <si>
    <t>2 approximately 60 house boats partially submerged</t>
  </si>
  <si>
    <t>USCG - Islamorada Division Team 2</t>
  </si>
  <si>
    <t>100 cubic ft</t>
  </si>
  <si>
    <t>206 West First CT,</t>
  </si>
  <si>
    <t>25 ft Trimaran partially submeged on port Qtr bow up</t>
  </si>
  <si>
    <t>29 Shoreland Dr</t>
  </si>
  <si>
    <t>1 37ft sailboat and 1 40ft sailboat partially submerged at marina</t>
  </si>
  <si>
    <t>9/25/2017, 3:41 PM</t>
  </si>
  <si>
    <t>1313 Ocean Bay Dr. Suite B</t>
  </si>
  <si>
    <t>58ft pleasure vessel partially submerged in marina slip 19</t>
  </si>
  <si>
    <t>2 Corrine Place</t>
  </si>
  <si>
    <t>20ft pleasure vessel partially submerged at the stern</t>
  </si>
  <si>
    <t>Samuel.mateo@uscg.mil</t>
  </si>
  <si>
    <t>‭(305) 842-4281‬</t>
  </si>
  <si>
    <t>Samuel Mateo</t>
  </si>
  <si>
    <t>40+</t>
  </si>
  <si>
    <t>Miami</t>
  </si>
  <si>
    <t>9610 Old Cutler RD</t>
  </si>
  <si>
    <t xml:space="preserve">3 submerged or displaced vessels </t>
  </si>
  <si>
    <t>9/25/2017, 3:20 PM</t>
  </si>
  <si>
    <t>Jose Surus 305 815-8735</t>
  </si>
  <si>
    <t>Fl8677PC 34c307</t>
  </si>
  <si>
    <t xml:space="preserve">32 vessel </t>
  </si>
  <si>
    <t xml:space="preserve">Homestead Florida </t>
  </si>
  <si>
    <t>Black Point Marina</t>
  </si>
  <si>
    <t xml:space="preserve">Submergered </t>
  </si>
  <si>
    <t>9/25/2017, 3:42 PM</t>
  </si>
  <si>
    <t>1130 Grand St</t>
  </si>
  <si>
    <t>25ft house boat sunk in mangroves approximately 200yds NE of residence</t>
  </si>
  <si>
    <t>USCG Islamorada division team 2</t>
  </si>
  <si>
    <t>90 cubic feet</t>
  </si>
  <si>
    <t>Key Largo Fl 33037</t>
  </si>
  <si>
    <t xml:space="preserve">23 Bounty Ln, </t>
  </si>
  <si>
    <t>partially submerged boat (bow), pollution unknown couldnt access boat due to submerged dock.</t>
  </si>
  <si>
    <t>9/25/2017, 1:43 PM</t>
  </si>
  <si>
    <t>Tim.P.Rowe@uscg.mil</t>
  </si>
  <si>
    <t>MST2 Tim Rowe</t>
  </si>
  <si>
    <t>N/A</t>
  </si>
  <si>
    <t xml:space="preserve">3400 Pan American dr </t>
  </si>
  <si>
    <t>32 sunken vessels</t>
  </si>
  <si>
    <t>9/25/2017, 1:26 PM</t>
  </si>
  <si>
    <t>Steven.s.lupa@uscg.mil</t>
  </si>
  <si>
    <t>717 413 2083</t>
  </si>
  <si>
    <t>Steven Lupa</t>
  </si>
  <si>
    <t>4 vessels</t>
  </si>
  <si>
    <t xml:space="preserve">North Bay Village </t>
  </si>
  <si>
    <t>7601 E treasure Drive</t>
  </si>
  <si>
    <t>4 vessels damaged/submerged. 2 actively being raised</t>
  </si>
  <si>
    <t>9/25/2017, 1:28 PM</t>
  </si>
  <si>
    <t>N/a</t>
  </si>
  <si>
    <t>801 brickell bay dr</t>
  </si>
  <si>
    <t>Vessels sunk at marina</t>
  </si>
  <si>
    <t>30 foot motor vessel, 60 foot motor Yacht</t>
  </si>
  <si>
    <t>Sunny Isles Beach</t>
  </si>
  <si>
    <t xml:space="preserve">300 Bayview Dr </t>
  </si>
  <si>
    <t>Unknown M/V and unknown M/Y against the mangroves across the ICW</t>
  </si>
  <si>
    <t>9/25/2017, 1:25 PM</t>
  </si>
  <si>
    <t>Steve Lupa</t>
  </si>
  <si>
    <t>60 ft yacht (estimated)</t>
  </si>
  <si>
    <t>Dania Beach</t>
  </si>
  <si>
    <t xml:space="preserve">151 N Beach Rd </t>
  </si>
  <si>
    <t>Partially submerged vessel. Light weathered sheen. Containment boom surrounding the vessel.</t>
  </si>
  <si>
    <t>9610 old cutler rd</t>
  </si>
  <si>
    <t>Sunken vessel at Matheson hammock</t>
  </si>
  <si>
    <t>9/25/2017, 3:22 PM</t>
  </si>
  <si>
    <t>DARThomestead17@gmail.com</t>
  </si>
  <si>
    <t>600 cubic feet</t>
  </si>
  <si>
    <t>Homestead, FL 33030</t>
  </si>
  <si>
    <t>54400 S Dixie Hwy</t>
  </si>
  <si>
    <t xml:space="preserve">7 vessels damaged, partially submerged, lifted on the rocks  and mangroves </t>
  </si>
  <si>
    <t>9/25/2017, 3:43 PM</t>
  </si>
  <si>
    <t>Blue Fin Rock Harbor Marina &amp; RV Park, 36 E 2nd Street</t>
  </si>
  <si>
    <t>01 30ft sailboat grounded in entrance to marina and 01 unknown vessell capsized 50yds from marina entrance</t>
  </si>
  <si>
    <t>9/25/2017, 3:44 PM</t>
  </si>
  <si>
    <t>53 Ocean Dr</t>
  </si>
  <si>
    <t>20ft pleasure vessell sunk by bow behind residence</t>
  </si>
  <si>
    <t>106 Coral Way</t>
  </si>
  <si>
    <t>25ft pleasure vessel hanging from davit with stern in the water and a rainbow sheen issuing from stern</t>
  </si>
  <si>
    <t>9/25/2017, 3:45 PM</t>
  </si>
  <si>
    <t>120 Coral Way</t>
  </si>
  <si>
    <t>02 sailboats of unknown size bronken up and submerged next to residence</t>
  </si>
  <si>
    <t>USCG Islamorada Team</t>
  </si>
  <si>
    <t>70 Ocean Dr</t>
  </si>
  <si>
    <t>approximately 40ft sailboat sunken in middle of canal with only mast showing behind residence</t>
  </si>
  <si>
    <t>9/25/2017, 3:46 PM</t>
  </si>
  <si>
    <t>76 Ocean Dr</t>
  </si>
  <si>
    <t>est 35ft sailing vessel with only mast showing 150yds offshore of residence</t>
  </si>
  <si>
    <t>307 Little Miss Muffett Ln</t>
  </si>
  <si>
    <t>capsized 30ft pleasure vessel at residents dock</t>
  </si>
  <si>
    <t>1004 Dove Rd</t>
  </si>
  <si>
    <t>Sunken sailboat with bow showing at boat ramp next to residence</t>
  </si>
  <si>
    <t>9/25/2017, 11:30 AM</t>
  </si>
  <si>
    <t>arosen@port-orange.org</t>
  </si>
  <si>
    <t>386-506-5501</t>
  </si>
  <si>
    <t>Alan Rosen</t>
  </si>
  <si>
    <t>29.143344, -80.985139</t>
  </si>
  <si>
    <t>About 25 foot motor boat sunk and on its starboard side in the Halifax River outside of Aunt Catfish near Dunlawton Causeway</t>
  </si>
  <si>
    <t>20' Blue and white sailboat upside down. Mast up, boat down and submerged on Aunt Catfish's dock</t>
  </si>
  <si>
    <t>9/25/2017, 11:29 AM</t>
  </si>
  <si>
    <t>29.158322, -80.983571</t>
  </si>
  <si>
    <t>Large motor/Sail boat in shrubs on Pelican Island in Halifax River. White with brown and orange stripes. Registration number FL 0960 DN</t>
  </si>
  <si>
    <t>29.153401, -80.981295</t>
  </si>
  <si>
    <t>Small dark sailboat caught in island in Halifax River. Silver mast sitcking up. Hard to see from distance</t>
  </si>
  <si>
    <t>9/25/2017, 11:13 AM</t>
  </si>
  <si>
    <t>nikki.dix@dep.state.fl.us</t>
  </si>
  <si>
    <t>Nikki Dix</t>
  </si>
  <si>
    <t>Saint Augsutine</t>
  </si>
  <si>
    <t>between St. Augustine Inlet and Fort</t>
  </si>
  <si>
    <t>sailboat beached on tidal flat</t>
  </si>
  <si>
    <t>9/25/2017, 11:14 AM</t>
  </si>
  <si>
    <t>St. Augustine South boat ramp by channel marker #16</t>
  </si>
  <si>
    <t>sailboat mast in water, hull on shore</t>
  </si>
  <si>
    <t>9/25/2017, 11:50 AM</t>
  </si>
  <si>
    <t>Haisley@ecological-associates.com</t>
  </si>
  <si>
    <t>772-631-4013</t>
  </si>
  <si>
    <t>Haisley</t>
  </si>
  <si>
    <t>Fort pierce</t>
  </si>
  <si>
    <t>800 A1A</t>
  </si>
  <si>
    <t>Siding of boat with electrical wires</t>
  </si>
  <si>
    <t xml:space="preserve">Haisley </t>
  </si>
  <si>
    <t>Hull of boat</t>
  </si>
  <si>
    <t>9/26/2017, 12:03 PM</t>
  </si>
  <si>
    <t>USCG Islamoranda Division Team 2</t>
  </si>
  <si>
    <t>500 cubic feet</t>
  </si>
  <si>
    <t>Islamorada, FL 33036</t>
  </si>
  <si>
    <t>85500 Overseas Hwy</t>
  </si>
  <si>
    <t>2 Submerged boats at Smugglers cove marina and resort</t>
  </si>
  <si>
    <t>9/26/2017, 12:05 PM</t>
  </si>
  <si>
    <t>407-271-6506</t>
  </si>
  <si>
    <t>USCG Islamorada Division - Team 2</t>
  </si>
  <si>
    <t>LAT 24.925876N  -80.633116W</t>
  </si>
  <si>
    <t>Submerged boat, pollution unknown, boat is 200 yards off of the dock and will need to be assessed via small boat</t>
  </si>
  <si>
    <t>9/26/2017, 12:04 PM</t>
  </si>
  <si>
    <t>LAT: 24.965040N  LONG: -80.568155W</t>
  </si>
  <si>
    <t xml:space="preserve">Partially submerged 30ft house boat, with no signs of pollution, was told by marina worker the vsl would be towed out tomorrow </t>
  </si>
  <si>
    <t>9/25/2017, 3:47 PM</t>
  </si>
  <si>
    <t>802 Bonito Ln</t>
  </si>
  <si>
    <t>39ft pleasure vessel capsized obstructing residential waterway</t>
  </si>
  <si>
    <t>9/25/2017, 3:49 PM</t>
  </si>
  <si>
    <t>218 Buttonwood Ln</t>
  </si>
  <si>
    <t>20ft pleasure vessel hanging from residents davit with stern submerged</t>
  </si>
  <si>
    <t>Blue Waters Marina, 230 Banyan Ln</t>
  </si>
  <si>
    <t>20ft pleasure vessel sinking by the bow</t>
  </si>
  <si>
    <t>9/25/2017, 3:58 PM</t>
  </si>
  <si>
    <t>393 Oleander Dr</t>
  </si>
  <si>
    <t>25ft capsized vessel</t>
  </si>
  <si>
    <t>294 Burgundy Dr</t>
  </si>
  <si>
    <t>CWO Chris Flores, USCG</t>
  </si>
  <si>
    <t>667 Calle De Luna</t>
  </si>
  <si>
    <t>Sunken Cabin Cruiser behind residence blocking the canal.</t>
  </si>
  <si>
    <t>9/26/2017, 11:33 AM</t>
  </si>
  <si>
    <t>2701 Sombrero BLVD</t>
  </si>
  <si>
    <t>Sunken sailboat behind residence creating diesel sheen. NRC Report 1190812</t>
  </si>
  <si>
    <t>9/25/2017, 11:28 AM</t>
  </si>
  <si>
    <t>Tzadik Bay</t>
  </si>
  <si>
    <t>12ft</t>
  </si>
  <si>
    <t>Daytona Beach</t>
  </si>
  <si>
    <t>1265 S Beach st</t>
  </si>
  <si>
    <t xml:space="preserve">Leftover parts of a boat and engine on the river by the dock. Remnants and frame of larger boat across on an island. </t>
  </si>
  <si>
    <t>9/26/2017, 1:04 PM</t>
  </si>
  <si>
    <t xml:space="preserve">2699 Sombrero BLVD </t>
  </si>
  <si>
    <t xml:space="preserve">Sunken vessel at the dock behind the residence </t>
  </si>
  <si>
    <t>9/26/2017, 11:24 AM</t>
  </si>
  <si>
    <t>DartHomestead17@gmail.com</t>
  </si>
  <si>
    <t>Seen from 81200 Overseas Hwy</t>
  </si>
  <si>
    <t xml:space="preserve">Partially submerged 35 ft pleasure craft lodged up against the mangroves. </t>
  </si>
  <si>
    <t>9/26/2017, 11:23 AM</t>
  </si>
  <si>
    <t>(407)-470-4172</t>
  </si>
  <si>
    <t>USCG Islamorada Devision Team 2</t>
  </si>
  <si>
    <t>250 Cubic Feet</t>
  </si>
  <si>
    <t>108 Madeira rd</t>
  </si>
  <si>
    <t xml:space="preserve"> 25ft partialy submerged VSL, with no signs of pollution potential uninspected passenger boat</t>
  </si>
  <si>
    <t>DARThomestead12@gmail.com</t>
  </si>
  <si>
    <t>USCG Islamorada devision team 2</t>
  </si>
  <si>
    <t>96 Madeira rd</t>
  </si>
  <si>
    <t>2 Partially submerged Vessels, that can be seen from Lorelei Restaurant.</t>
  </si>
  <si>
    <t>9/26/2017, 11:17 AM</t>
  </si>
  <si>
    <t>700 cubic Feet</t>
  </si>
  <si>
    <t>77522 Overseas Hwy</t>
  </si>
  <si>
    <t>4 partially submerged and 2 fully submerged boats in canal.</t>
  </si>
  <si>
    <t>9/26/2017, 10:59 AM</t>
  </si>
  <si>
    <t>Tony</t>
  </si>
  <si>
    <t xml:space="preserve">848 coppa D oro </t>
  </si>
  <si>
    <t xml:space="preserve">Vessels stern is in water </t>
  </si>
  <si>
    <t>9/25/2017, 4:04 PM</t>
  </si>
  <si>
    <t>Vic's Auto Tech, 90575 Old Hwy</t>
  </si>
  <si>
    <t>20ft sailing vessel sunk by the bow</t>
  </si>
  <si>
    <t>9/25/2017, 11:51 AM</t>
  </si>
  <si>
    <t>gradientborrack@gmail.com</t>
  </si>
  <si>
    <t>772 229 9111</t>
  </si>
  <si>
    <t xml:space="preserve">Randy Borrack </t>
  </si>
  <si>
    <t>unknown vessel size</t>
  </si>
  <si>
    <t>Jensen Beach</t>
  </si>
  <si>
    <t>12107 South Indian River Drive</t>
  </si>
  <si>
    <t>Upland owner reported sailboat FL5648FG aground on single family dock within meanhighwater line; damaged dock</t>
  </si>
  <si>
    <t>9/26/2017, 10:54 AM</t>
  </si>
  <si>
    <t xml:space="preserve">Unknown </t>
  </si>
  <si>
    <t>62nd Street Canal</t>
  </si>
  <si>
    <t>3 partially sunken vessels in the canal along wall.</t>
  </si>
  <si>
    <t>9/25/2017, 11:27 AM</t>
  </si>
  <si>
    <t>25 - 35 feet</t>
  </si>
  <si>
    <t>1230 Riverside Drive</t>
  </si>
  <si>
    <t>Vessel washed ashore from the ICW</t>
  </si>
  <si>
    <t>1125 Riverside Drive (Sunrise Park)</t>
  </si>
  <si>
    <t>Sunkne Vessel that crasked into city dock.  (Vessel is sunk)</t>
  </si>
  <si>
    <t>16 foot long</t>
  </si>
  <si>
    <t>Vessel was blown into the park's pond from the ICW</t>
  </si>
  <si>
    <t xml:space="preserve">30 foot </t>
  </si>
  <si>
    <t>634 Riverside Drive</t>
  </si>
  <si>
    <t>Sunken Vessel washed ashore from the ICW</t>
  </si>
  <si>
    <t>9/26/2017, 10:44 AM</t>
  </si>
  <si>
    <t>20-30 feet long</t>
  </si>
  <si>
    <t>231 Riverside Drive</t>
  </si>
  <si>
    <t>Sailing Vessel crashed into dock and sunk.  Submerged.</t>
  </si>
  <si>
    <t>9/25/2017, 11:42 AM</t>
  </si>
  <si>
    <t>kevin.morris@kratosdefense.com</t>
  </si>
  <si>
    <t>407-832-8952</t>
  </si>
  <si>
    <t>Kevin Morris</t>
  </si>
  <si>
    <t>30 ft boat</t>
  </si>
  <si>
    <t>Titusville</t>
  </si>
  <si>
    <t>4749 S Washington Ave, Titusville, FL 32780</t>
  </si>
  <si>
    <t>Sailboat against sea wall in backyard.</t>
  </si>
  <si>
    <t>9/25/2017, 4:17 PM</t>
  </si>
  <si>
    <t>90079 Old Hwy</t>
  </si>
  <si>
    <t>25ft pleasure vessel capsized</t>
  </si>
  <si>
    <t>25ft vessel partially submerged at the bow</t>
  </si>
  <si>
    <t xml:space="preserve">90311 Old Hwy </t>
  </si>
  <si>
    <t>50ft pleasure vessel partially submerged, owners are attempting to refloat</t>
  </si>
  <si>
    <t>9/25/2017, 4:30 PM</t>
  </si>
  <si>
    <t xml:space="preserve">Tavernier </t>
  </si>
  <si>
    <t>155 Canal St</t>
  </si>
  <si>
    <t xml:space="preserve">25ft pleasure vessel partially submerged </t>
  </si>
  <si>
    <t>161 Canal St</t>
  </si>
  <si>
    <t>Partially submerged 20ft vessel</t>
  </si>
  <si>
    <t>9/26/2017, 10:14 AM</t>
  </si>
  <si>
    <t xml:space="preserve">210 Treasure Harbour Dr. </t>
  </si>
  <si>
    <t>Fully submerged sailboat approximately 25ft long.</t>
  </si>
  <si>
    <t>84001 Overseas Hwy</t>
  </si>
  <si>
    <t>Partially submerged vessel, approximately 30ft long</t>
  </si>
  <si>
    <t>9/25/2017, 3:23 PM</t>
  </si>
  <si>
    <t>Lat 25.173475 N - Long -80.390108W</t>
  </si>
  <si>
    <t xml:space="preserve">Vessels/Debris along Mangroves on Snake Point in Sexton Cove </t>
  </si>
  <si>
    <t>9/28/2017, 12:50 PM</t>
  </si>
  <si>
    <t xml:space="preserve">99th street </t>
  </si>
  <si>
    <t xml:space="preserve">2 submerged boats (no names) and mixed debris </t>
  </si>
  <si>
    <t>9/28/2017, 12:49 PM</t>
  </si>
  <si>
    <t>9/26/2017, 10:00 AM</t>
  </si>
  <si>
    <t>CWO Todd Wardwell, USCG</t>
  </si>
  <si>
    <t>Sea Plane Ramp, US Navy Air Field</t>
  </si>
  <si>
    <t>Calliope, , sailboat  Cell # was written on the vessel: 305-600-7204</t>
  </si>
  <si>
    <t>9/26/2017, 10:12 AM</t>
  </si>
  <si>
    <t>561 49th street</t>
  </si>
  <si>
    <t xml:space="preserve">Vessels sunk </t>
  </si>
  <si>
    <t>9/26/2017, 10:10 AM</t>
  </si>
  <si>
    <t>20th St Bride</t>
  </si>
  <si>
    <t>Several vessels wrecked along the bridge and west side of Boot Key Harbor.  A large diesel sheen is present under the bridge.  NRC Report #1190621</t>
  </si>
  <si>
    <t>Vessels and mixed debris 1000 cubic feet</t>
  </si>
  <si>
    <t xml:space="preserve">75th street </t>
  </si>
  <si>
    <t xml:space="preserve">FL0542FT and a no name vessel submerged outside of the canal </t>
  </si>
  <si>
    <t>9/26/2017, 10:08 AM</t>
  </si>
  <si>
    <t>544 30th street</t>
  </si>
  <si>
    <t>S/v have sunk or been damaged and capsized</t>
  </si>
  <si>
    <t>9/26/2017, 10:06 AM</t>
  </si>
  <si>
    <t>800 35th St</t>
  </si>
  <si>
    <t>15-20 sunken vessels of various size throughout Boot Key Harbor.  NRC Report  #1190612</t>
  </si>
  <si>
    <t>9/28/2017, 12:48 PM</t>
  </si>
  <si>
    <t>114th and 1st Ave</t>
  </si>
  <si>
    <t xml:space="preserve">Harbor Sport Fisher submerged in canal </t>
  </si>
  <si>
    <t>CWO Todd Wardwell</t>
  </si>
  <si>
    <t xml:space="preserve">Key West </t>
  </si>
  <si>
    <t xml:space="preserve">Seaplane Ramp Keywest Navy Base. </t>
  </si>
  <si>
    <t>Resolute, in two pieces, sailboat</t>
  </si>
  <si>
    <t xml:space="preserve">650 85th street ocean </t>
  </si>
  <si>
    <t>FL8694GM twin outboard</t>
  </si>
  <si>
    <t>9/26/2017, 10:02 AM</t>
  </si>
  <si>
    <t>Seaplane Ramp, US Naval Air Station, 24 56.066N 081 79.046W</t>
  </si>
  <si>
    <t>Shattered Sail Boat,  Vessel Name: Resolute, in two pieces, sailboat</t>
  </si>
  <si>
    <t>407 271 6341</t>
  </si>
  <si>
    <t>US Navy Seaplane Dock Naval Air Station Key West, Key West ;  24 34.032N 081 47.811W</t>
  </si>
  <si>
    <t>Washed up sailboat intact. Registration # FL1226DC, sailboat</t>
  </si>
  <si>
    <t>9/26/2017, 9:52 AM</t>
  </si>
  <si>
    <t xml:space="preserve">Tony </t>
  </si>
  <si>
    <t>1285 28th st</t>
  </si>
  <si>
    <t>Vessels have sunk or capsized on the canals and up on the sea walls</t>
  </si>
  <si>
    <t>Unlnown</t>
  </si>
  <si>
    <t>700 42nd St</t>
  </si>
  <si>
    <t>Sunken sailboat at Keys Boat Works.  Vessel tied to slip and is 50% underwater.  Vessel is creating a rainbow sheen 100x50 ft.  Boatyard stated the hired a contractor to life vessel.  NRC report #1190601.</t>
  </si>
  <si>
    <t>9/26/2017, 9:23 AM</t>
  </si>
  <si>
    <t>Tony boltron</t>
  </si>
  <si>
    <t>988 25th st</t>
  </si>
  <si>
    <t xml:space="preserve">06 vessels have sunk or have been pushed up onto the  dock </t>
  </si>
  <si>
    <t>9/26/2017, 9:20 AM</t>
  </si>
  <si>
    <t>4650 Overseas Highway</t>
  </si>
  <si>
    <t>Sunken vessel in Blackfin Resort and Marina Slip #3</t>
  </si>
  <si>
    <t xml:space="preserve">Tony Boltron </t>
  </si>
  <si>
    <t xml:space="preserve">1256 24th street </t>
  </si>
  <si>
    <t>There are vessel that have broken off its mooring and vessels that have sunk /been damaged .</t>
  </si>
  <si>
    <t>786-337-5526</t>
  </si>
  <si>
    <t>Andros Dominguez</t>
  </si>
  <si>
    <t xml:space="preserve">25 feet </t>
  </si>
  <si>
    <t xml:space="preserve">Hollywood </t>
  </si>
  <si>
    <t xml:space="preserve">100 north lake drive </t>
  </si>
  <si>
    <t xml:space="preserve">Uprooted trees, broken sailboat against trees </t>
  </si>
  <si>
    <t>gpmenen@aol.com</t>
  </si>
  <si>
    <t>Gabriel Menendez</t>
  </si>
  <si>
    <t>a boat</t>
  </si>
  <si>
    <t xml:space="preserve">Daytona Beach </t>
  </si>
  <si>
    <t>1025 S. Beach Street</t>
  </si>
  <si>
    <t>Washesd Up Boat Reg. No.  FL 0272  M?</t>
  </si>
  <si>
    <t>10/24/2017, 1:46 PM</t>
  </si>
  <si>
    <t>ashleylentz@drlentz.com</t>
  </si>
  <si>
    <t>Ashley Lentz</t>
  </si>
  <si>
    <t>at least 100x100 feet</t>
  </si>
  <si>
    <t>94 North Beach Street</t>
  </si>
  <si>
    <t>The ORmond Pier and benches are floating next to my dock</t>
  </si>
  <si>
    <t>Ormond Pier/Dock and Memorial Benches</t>
  </si>
  <si>
    <t>Other</t>
  </si>
  <si>
    <t>10/15/2017, 2:06 PM</t>
  </si>
  <si>
    <t>msimon1054@aol.com</t>
  </si>
  <si>
    <t>954-775-7462</t>
  </si>
  <si>
    <t>Margaret Simon</t>
  </si>
  <si>
    <t>6641 River Point Dr</t>
  </si>
  <si>
    <t>Lost of dock debris behind this home and 6625 Oak Dr at the end of the canal.</t>
  </si>
  <si>
    <t>Dock Debris</t>
  </si>
  <si>
    <t>10/15/2017, 2:02 PM</t>
  </si>
  <si>
    <t>6511 River Point Dr</t>
  </si>
  <si>
    <t xml:space="preserve">Large piece of dock that is too heavy to lift out of water. </t>
  </si>
  <si>
    <t>Large piece of dock is floating in canal.  I tied it up to my dock.  It is too heavy to get out of water.</t>
  </si>
  <si>
    <t>10/11/2017, 8:26 AM</t>
  </si>
  <si>
    <t>Riverrats@bellsouth.net</t>
  </si>
  <si>
    <t>904-571-1511</t>
  </si>
  <si>
    <t>Jan broomfield</t>
  </si>
  <si>
    <t>..?</t>
  </si>
  <si>
    <t>Green cove springs</t>
  </si>
  <si>
    <t>3156 Byron rd</t>
  </si>
  <si>
    <t>Damaged dock and boathouse leaning and ready to fall in waterway</t>
  </si>
  <si>
    <t>Boat house and dock</t>
  </si>
  <si>
    <t>10/5/2017, 8:12 PM</t>
  </si>
  <si>
    <t>Dotchancey@aol.com</t>
  </si>
  <si>
    <t>904 284 7255</t>
  </si>
  <si>
    <t>Doris Chancey</t>
  </si>
  <si>
    <t>165 Oak Drive S.</t>
  </si>
  <si>
    <t>Boards and dock structures destroyed by Hurricane Irma piled up on the south side of our dock which is still mostly standing</t>
  </si>
  <si>
    <t>Dock materials from Hurricane Irma</t>
  </si>
  <si>
    <t>10/5/2017, 8:45 AM</t>
  </si>
  <si>
    <t>kaflgi9148@aol.com</t>
  </si>
  <si>
    <t>Karyn Flatau</t>
  </si>
  <si>
    <t>9148 Grand Ave</t>
  </si>
  <si>
    <t xml:space="preserve">Whole house collapsed on beach </t>
  </si>
  <si>
    <t>Whole house debris</t>
  </si>
  <si>
    <t>9/28/2017, 7:25 AM</t>
  </si>
  <si>
    <t>Chrislong@bellsouth.net</t>
  </si>
  <si>
    <t>Chris Long</t>
  </si>
  <si>
    <t>27479 Haiti Lane</t>
  </si>
  <si>
    <t>4' x40' long wood dock</t>
  </si>
  <si>
    <t>40+ foot long dock broken from seawall and floating in the canal.</t>
  </si>
  <si>
    <t>9/28/2017, 2:56 PM</t>
  </si>
  <si>
    <t>9/27/2017, 5:31 PM</t>
  </si>
  <si>
    <t xml:space="preserve">Jleopats12@yahoo.com </t>
  </si>
  <si>
    <t>Joseph Leonard</t>
  </si>
  <si>
    <t>15'x15'x3'</t>
  </si>
  <si>
    <t>St Augustine fl</t>
  </si>
  <si>
    <t>4010 Grande Vista blvd</t>
  </si>
  <si>
    <t>Large dock at waters edge the next storm it could cause damage to buildings or persons.</t>
  </si>
  <si>
    <t>Large dock</t>
  </si>
  <si>
    <t>9/26/2017, 12:22 PM</t>
  </si>
  <si>
    <t>9/25/2017, 1:54 PM</t>
  </si>
  <si>
    <t>keith.laakkonen@dep.state.fl.us</t>
  </si>
  <si>
    <t>239-530-5942</t>
  </si>
  <si>
    <t>Keith Laakkonen</t>
  </si>
  <si>
    <t>Goodland (Marco Island)</t>
  </si>
  <si>
    <t>Angler Drive</t>
  </si>
  <si>
    <t>House debris in mangroves</t>
  </si>
  <si>
    <t>Siding, roofs, and other housing debris</t>
  </si>
  <si>
    <t>9/26/2017, 12:21 PM</t>
  </si>
  <si>
    <t>9/25/2017, 1:29 PM</t>
  </si>
  <si>
    <t>Unknown, unable to estimate</t>
  </si>
  <si>
    <t>300 Tower Road</t>
  </si>
  <si>
    <t>Styrofoam, aluminum, metal, and plastic strewn through trees and uplands in Rookery Bay National Estuarine Research Reserve as well in Henderson Creek</t>
  </si>
  <si>
    <t>Debris from trailer homes</t>
  </si>
  <si>
    <t>sharma.jones@aamci.com</t>
  </si>
  <si>
    <t>Sharma Jones</t>
  </si>
  <si>
    <t>200 12th street</t>
  </si>
  <si>
    <t>Large oak tree</t>
  </si>
  <si>
    <t>tree</t>
  </si>
  <si>
    <t>9/25/2017, 1:20 PM</t>
  </si>
  <si>
    <t>Domenic.Letobarone@dep.state.fl.us</t>
  </si>
  <si>
    <t>813 299 3608</t>
  </si>
  <si>
    <t xml:space="preserve">Domenic LetoBarone </t>
  </si>
  <si>
    <t>55 gallon EMPTY</t>
  </si>
  <si>
    <t xml:space="preserve">Ochopee </t>
  </si>
  <si>
    <t>12 Pelican Lane Ochopee Fl 34141</t>
  </si>
  <si>
    <t>empty 55 gallon drum. marked by DEP</t>
  </si>
  <si>
    <t>empty 55 gallon poly drum</t>
  </si>
  <si>
    <t>chocmoose007@hotmail.com</t>
  </si>
  <si>
    <t>Karen shafer</t>
  </si>
  <si>
    <t>No idea</t>
  </si>
  <si>
    <t>7650 Smullian Trail west</t>
  </si>
  <si>
    <t>3 torn up docks</t>
  </si>
  <si>
    <t>Docks/boards</t>
  </si>
  <si>
    <t>9/26/2017, 11:37 AM</t>
  </si>
  <si>
    <t xml:space="preserve">Sunshine Key RV Park and Marina.  38801 Overseas Highway </t>
  </si>
  <si>
    <t>Unknown debris blocking entrance to marina, RV in the water at marina, and small boat across from marina on Bahia Honda Key.</t>
  </si>
  <si>
    <t>RV, Boat and Unknown Debris</t>
  </si>
  <si>
    <t>9/25/2017, 3:57 PM</t>
  </si>
  <si>
    <t>277 Burgundy Dr</t>
  </si>
  <si>
    <t>Free floating dock piling tied to residents dock</t>
  </si>
  <si>
    <t>Dock piling in waterway</t>
  </si>
  <si>
    <t>9/25/2017, 11:39 AM</t>
  </si>
  <si>
    <t>deb_matlock@comcast.net</t>
  </si>
  <si>
    <t>Debra Matlock</t>
  </si>
  <si>
    <t xml:space="preserve">Fruitland Park </t>
  </si>
  <si>
    <t xml:space="preserve">3636 Picciola Cutoff </t>
  </si>
  <si>
    <t xml:space="preserve">Tree branches, tree debris, I have placed it all next to the road. </t>
  </si>
  <si>
    <t xml:space="preserve">cut up tree limbs, tree debris </t>
  </si>
  <si>
    <t>Katksw@comcast.net</t>
  </si>
  <si>
    <t>904-343-7243</t>
  </si>
  <si>
    <t xml:space="preserve">Kathryn Williams </t>
  </si>
  <si>
    <t>15-20 cubic feet eat.  Not sure</t>
  </si>
  <si>
    <t>Jax</t>
  </si>
  <si>
    <t xml:space="preserve">7418 Secret Woods Drive </t>
  </si>
  <si>
    <t>Tree trucks , branches debris from tree ,pinecones</t>
  </si>
  <si>
    <t>4 sand piper rd</t>
  </si>
  <si>
    <t xml:space="preserve">Metal utility trailer sunk in canal </t>
  </si>
  <si>
    <t xml:space="preserve">Utility trailer </t>
  </si>
  <si>
    <t>9/25/2017, 4:14 PM</t>
  </si>
  <si>
    <t>90515 Old Hwy.</t>
  </si>
  <si>
    <t>No debris</t>
  </si>
  <si>
    <t>50 ft vessel sinking at bow</t>
  </si>
  <si>
    <t xml:space="preserve">60 yards of wood dock broken into sections </t>
  </si>
  <si>
    <t>Dock that was destroyed and washed ashore from the ICW</t>
  </si>
  <si>
    <t>10/2/2017, 11:46 AM</t>
  </si>
  <si>
    <t>Septic Tank</t>
  </si>
  <si>
    <t>Hazardous Waste</t>
  </si>
  <si>
    <t>Mitchell.Stamm@noaa.gov</t>
  </si>
  <si>
    <t>Mitchell Stamm</t>
  </si>
  <si>
    <t>key largo</t>
  </si>
  <si>
    <t>95230 Overseas Hwy</t>
  </si>
  <si>
    <t>Dead Sponges, Petroleum and Chemical products.</t>
  </si>
  <si>
    <t>9/25/2017, 11:36 AM</t>
  </si>
  <si>
    <t>Lk.eustis.cp@icloud.com</t>
  </si>
  <si>
    <t>352-223-7445</t>
  </si>
  <si>
    <t>Robert Thomas</t>
  </si>
  <si>
    <t>Vessel is approximately 19 ft. Fuel quantity unknown.</t>
  </si>
  <si>
    <t>Tavares</t>
  </si>
  <si>
    <t xml:space="preserve">680 Banning Beach Road </t>
  </si>
  <si>
    <t>Partially submerged and grounded power vessel leaking petrochemicals as a result of Hurricane Irma. The owner  is Chester Wojcikiewicz. Vessel registration FL 2258 FK.  A claim has been filed with State Farm. No action has been taken for salvage.</t>
  </si>
  <si>
    <t>9/25/2017, 1:19 PM</t>
  </si>
  <si>
    <t>813-299-3608</t>
  </si>
  <si>
    <t>Domenic LetoBarone</t>
  </si>
  <si>
    <t>250+ gallon</t>
  </si>
  <si>
    <t>Everglades City</t>
  </si>
  <si>
    <t>2 Plantation Parkway - at bridge in waterway</t>
  </si>
  <si>
    <t xml:space="preserve">250-gallon + propane tank in water. Collier County Sheriff's Department stated extreme high priority for removal. </t>
  </si>
  <si>
    <t xml:space="preserve">2 gallons of oil residual </t>
  </si>
  <si>
    <t>12 Pelican Lane</t>
  </si>
  <si>
    <t>55 gallon metal drum with residual oil</t>
  </si>
  <si>
    <t>9/25/2017, 1:21 PM</t>
  </si>
  <si>
    <t xml:space="preserve">10 gallons </t>
  </si>
  <si>
    <t>6 Pelican Lane</t>
  </si>
  <si>
    <t xml:space="preserve">3 gasoline containers and an empty drum. found in a single debris pile in residential neighborhood </t>
  </si>
  <si>
    <t>9/25/2017, 1:18 PM</t>
  </si>
  <si>
    <t xml:space="preserve">Everglades City </t>
  </si>
  <si>
    <t>698 Everglades City Airport Road</t>
  </si>
  <si>
    <t>US Ecology is staged at the airport. residents are not aware and no one is using their services. DEP spoke with US Ecology and with a rep from Collier County HHW Program</t>
  </si>
  <si>
    <t>9/25/2017, 1:22 PM</t>
  </si>
  <si>
    <t xml:space="preserve">55 gallons </t>
  </si>
  <si>
    <t xml:space="preserve">Chokoloskee </t>
  </si>
  <si>
    <t xml:space="preserve">nearest address is 109 Smallwood Drive </t>
  </si>
  <si>
    <t>blue 55-gsllon poly drum in mangroves. unable to retrieve. unknown contents</t>
  </si>
  <si>
    <t xml:space="preserve">possible 642-gallons spilled from electrical regulators </t>
  </si>
  <si>
    <t>Lehigh Acres</t>
  </si>
  <si>
    <t>canal near 408 McArthur Avenue</t>
  </si>
  <si>
    <t>200+ gallons of transformer oil in a waterway. recoverable product all in the canal. heavy oil odor and sheen. Clean Harbors responded and has been hired by the electrical utility co-op.</t>
  </si>
  <si>
    <t>9/26/2017, 10:45 AM</t>
  </si>
  <si>
    <t>6099 Overseas HWY</t>
  </si>
  <si>
    <t>3 wrecked vessels, hazmat containers, and mobile home debris at base of canal at Keys By The Sea RV Park.  Est 100-200 gal of mixed oil and unknown hazmat.  NRC Report #1190683</t>
  </si>
  <si>
    <t>titusville</t>
  </si>
  <si>
    <t xml:space="preserve">Not sure you are aware but there are at least 4 boats that sunk due to Irma at the Kennedy Point Yacht in Titusville. They are currently leaking fuel into the Indian River. Should someone install a spill barrier around the area to contain the fuel? </t>
  </si>
  <si>
    <t>9/25/2017, 11:22 AM</t>
  </si>
  <si>
    <t>jbhurley1955@mac.com</t>
  </si>
  <si>
    <t>386-717-1988</t>
  </si>
  <si>
    <t>1309 Oak Forest Drive</t>
  </si>
  <si>
    <t>Wrecked boat sitting upside down next to my dock leaking oil and fluids into the river.</t>
  </si>
  <si>
    <t>10/2/2017, 11:52 AM</t>
  </si>
  <si>
    <t>Water Tank</t>
  </si>
  <si>
    <t>Personal Property</t>
  </si>
  <si>
    <t>9/27/2017, 5:35 PM</t>
  </si>
  <si>
    <t>Tartesdujour@gmail.com</t>
  </si>
  <si>
    <t>502-330-3190</t>
  </si>
  <si>
    <t>Anne Hopper-Green</t>
  </si>
  <si>
    <t>Don't know</t>
  </si>
  <si>
    <t>St Augustine</t>
  </si>
  <si>
    <t>4010 Grande Vista Blvd</t>
  </si>
  <si>
    <t>Concrete and wood docks</t>
  </si>
  <si>
    <t>9/28/2017, 3:00 PM</t>
  </si>
  <si>
    <t>9/27/2017, 2:56 PM</t>
  </si>
  <si>
    <t>edkrumeich@gmail.com</t>
  </si>
  <si>
    <t>914-906-0533</t>
  </si>
  <si>
    <t>Ed Krumeich</t>
  </si>
  <si>
    <t>Saint Augustine FL 32084</t>
  </si>
  <si>
    <t xml:space="preserve">4010 Grande Vista Blvd </t>
  </si>
  <si>
    <t>Concrete docks floated in from marsh</t>
  </si>
  <si>
    <t>9/27/2017, 2:03 PM</t>
  </si>
  <si>
    <t>am.parramore@gmail.com</t>
  </si>
  <si>
    <t>571-882-4756</t>
  </si>
  <si>
    <t>Anne-Marie Parramore</t>
  </si>
  <si>
    <t>85 cubic feet (concrete dock with styrofoam bottom)</t>
  </si>
  <si>
    <t>4010 Grande Vista Blvd #110</t>
  </si>
  <si>
    <t xml:space="preserve">My property backs up to the marsh on the intracoastal waterway and a concrete dock washed up during hurricane Irma. The dock is still in the marsh about 2 ft from the property line. </t>
  </si>
  <si>
    <t>9/26/2017, 10:57 AM</t>
  </si>
  <si>
    <t>6975 Overseas Highway</t>
  </si>
  <si>
    <t>Trailer Home in the water behind apartment homes next to floating Coffin Marine construction barge.</t>
  </si>
  <si>
    <t>10/16/2017, 4:47 PM</t>
  </si>
  <si>
    <t>crainjr@hotmail.com</t>
  </si>
  <si>
    <t>321-228-9787</t>
  </si>
  <si>
    <t>Jason Crain</t>
  </si>
  <si>
    <t>Unknown- along all the houses and up the river north to HWY 46.</t>
  </si>
  <si>
    <t xml:space="preserve">Sorrento </t>
  </si>
  <si>
    <t>32537 Okaloosa TRL</t>
  </si>
  <si>
    <t xml:space="preserve">Sand bar behind docks and in the river behind houses on Okaloosa Trail. Logs and trees in the water. Boats hitting the sand bar. </t>
  </si>
  <si>
    <t>Sediment (Soil, Mud, Sand)</t>
  </si>
  <si>
    <t>10/14/2017, 2:37 PM</t>
  </si>
  <si>
    <t>Stuart@MelnickVentures.com</t>
  </si>
  <si>
    <t>239-269-6572</t>
  </si>
  <si>
    <t>Stuart Melnick</t>
  </si>
  <si>
    <t>a lot - canal no longer navigable</t>
  </si>
  <si>
    <t>493 Willet Ave</t>
  </si>
  <si>
    <t>County storm drain failure - road and sidewalk washed out into canal</t>
  </si>
  <si>
    <t>10/12/2017, 1:52 PM</t>
  </si>
  <si>
    <t>nutboy32@gmail.com</t>
  </si>
  <si>
    <t>813-379-0498</t>
  </si>
  <si>
    <t>Adam Hange</t>
  </si>
  <si>
    <t>100+-</t>
  </si>
  <si>
    <t>Bradenton</t>
  </si>
  <si>
    <t>Cedar Hammock Canal</t>
  </si>
  <si>
    <t>Sediment has been deposited from the Cedar Hammock Drainage Canal during Hurricane Irma.</t>
  </si>
  <si>
    <t>10/5/2017, 6:24 PM</t>
  </si>
  <si>
    <t>Ashtifhails@gmail.com</t>
  </si>
  <si>
    <t>deborah a gonzalez</t>
  </si>
  <si>
    <t>15 bags</t>
  </si>
  <si>
    <t>KISSIMMEE</t>
  </si>
  <si>
    <t>915 PARASOL PL</t>
  </si>
  <si>
    <t>OSCEOLA</t>
  </si>
  <si>
    <t>Sand bags</t>
  </si>
  <si>
    <t>10/26/2017, 4:07 PM</t>
  </si>
  <si>
    <t>Kitkatstokes@hotmail.com</t>
  </si>
  <si>
    <t>813-245-9151</t>
  </si>
  <si>
    <t>Kathleen Stokes</t>
  </si>
  <si>
    <t>8448 Little Gasparilla Island</t>
  </si>
  <si>
    <t>This home collapsed during Irma and is all over the beach and in the dunes</t>
  </si>
  <si>
    <t>Construction and Demolition</t>
  </si>
  <si>
    <t>10/26/2017, 11:46 AM</t>
  </si>
  <si>
    <t>alberdip@aol.com</t>
  </si>
  <si>
    <t>813-690-6263</t>
  </si>
  <si>
    <t>Danny Alberdi</t>
  </si>
  <si>
    <t>A significant amount - not estimatible</t>
  </si>
  <si>
    <t>Little Gasparilla Island</t>
  </si>
  <si>
    <t>Demolished house w/ its entire contents including personal goods, appliances, and potential hazardous materials (asbestos)</t>
  </si>
  <si>
    <t>10/23/2017, 12:10 PM</t>
  </si>
  <si>
    <t>snsettle@cox.net</t>
  </si>
  <si>
    <t>440 669 8080</t>
  </si>
  <si>
    <t>Scott Settle</t>
  </si>
  <si>
    <t>166 Hollyhock Ct</t>
  </si>
  <si>
    <t>Flat Roofing material partially submerged. Approx 25 X 35' in canal</t>
  </si>
  <si>
    <t>10/20/2017, 2:26 PM</t>
  </si>
  <si>
    <t>Cherise@magnum.com</t>
  </si>
  <si>
    <t>Cherise Metz</t>
  </si>
  <si>
    <t>42 Treasure Road</t>
  </si>
  <si>
    <t>Large dock washed in from Hurricane Irma</t>
  </si>
  <si>
    <t>10/19/2017, 2:15 PM</t>
  </si>
  <si>
    <t>ben@servpro2b.com</t>
  </si>
  <si>
    <t>Ben Highsmith</t>
  </si>
  <si>
    <t>St. Johns</t>
  </si>
  <si>
    <t xml:space="preserve">800 Lawhon Dr. </t>
  </si>
  <si>
    <t>Floating dock/barge broken away from marina</t>
  </si>
  <si>
    <t>10/17/2017, 8:57 AM</t>
  </si>
  <si>
    <t>robert.woodruff05@comcast.net</t>
  </si>
  <si>
    <t>904-536-1962</t>
  </si>
  <si>
    <t>Robert Woodruff</t>
  </si>
  <si>
    <t>6641 River Point Drive</t>
  </si>
  <si>
    <t>Sections of docks, boat gas tank, lumber.</t>
  </si>
  <si>
    <t>10/9/2017, 2:03 PM</t>
  </si>
  <si>
    <t>386-677-8199 (h) 386-252-6622(w)</t>
  </si>
  <si>
    <t>Ormond Beach, Florida 32174</t>
  </si>
  <si>
    <t>1417 Oak Forest drive</t>
  </si>
  <si>
    <t>two semi destroyed docks that belong to two immediate neighbors are threatening the integrity of our dock and the safety of boters, swimmers, waders. Please contact me. I apologize but I do not have a photo to submit</t>
  </si>
  <si>
    <t>10/2/2017, 8:14 PM</t>
  </si>
  <si>
    <t>LogancgL@hotmail.com</t>
  </si>
  <si>
    <t>Christopher Logan</t>
  </si>
  <si>
    <t>2351 Brigitte Way</t>
  </si>
  <si>
    <t>Boards and pilings from 30+ destroyed docks are floating in front of my house (and neighbors) doing further damage to sea walls and remaining docks.  Could easily pose serious threat to river navigation.</t>
  </si>
  <si>
    <t>9/25/2017, 5:56 PM</t>
  </si>
  <si>
    <t>9/25/2017, 11:03 AM</t>
  </si>
  <si>
    <t>248-320-8467</t>
  </si>
  <si>
    <t>dayle hoffecker</t>
  </si>
  <si>
    <t>300 cubic feet</t>
  </si>
  <si>
    <t>ponte vedra beach</t>
  </si>
  <si>
    <t>733 ponte vedra blvd</t>
  </si>
  <si>
    <t>broken cement pier 10 feet x 12 feet , sand fencing, barbed wire</t>
  </si>
  <si>
    <t>9/25/2017, 11:21 AM</t>
  </si>
  <si>
    <t>St. Augustine, 32080</t>
  </si>
  <si>
    <t>Su9179 Old A1A</t>
  </si>
  <si>
    <t>Roadway debris</t>
  </si>
  <si>
    <t>Total</t>
  </si>
  <si>
    <t>Number</t>
  </si>
  <si>
    <t>Percentage of Total</t>
  </si>
  <si>
    <t>Undefined</t>
  </si>
  <si>
    <t>Repsonsibility for Debris Report</t>
  </si>
  <si>
    <t>UNDEFINED</t>
  </si>
  <si>
    <t>US ARMY CORPS OF ENGINEERS</t>
  </si>
  <si>
    <t>MEASURE</t>
  </si>
  <si>
    <t>IRMA (2017)</t>
  </si>
  <si>
    <t>MATTHEW (2016)</t>
  </si>
  <si>
    <t>Debris (Cubic Yards)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</si>
</sst>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6"/>
      <color rgb="FFB1DEE9"/>
      <name val="Calibri"/>
      <family val="2"/>
      <scheme val="minor"/>
    </font>
    <font>
      <b/>
      <sz val="20"/>
      <color rgb="FFB1DEE9"/>
      <name val="Cambria"/>
      <family val="1"/>
    </font>
    <font>
      <b/>
      <i/>
      <sz val="14"/>
      <color rgb="FFB1DEE9"/>
      <name val="Constantia"/>
      <family val="1"/>
    </font>
    <font>
      <b/>
      <sz val="14"/>
      <color rgb="FFB1DEE9"/>
      <name val="Segoe UI Semibold"/>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gradientFill degree="90">
        <stop position="0">
          <color theme="1"/>
        </stop>
        <stop position="0.5">
          <color rgb="FF147B86"/>
        </stop>
        <stop position="1">
          <color theme="1"/>
        </stop>
      </gradientFill>
    </fill>
    <fill>
      <gradientFill type="path" left="0.5" right="0.5" top="0.5" bottom="0.5">
        <stop position="0">
          <color rgb="FF0F5F67"/>
        </stop>
        <stop position="1">
          <color theme="1"/>
        </stop>
      </gradientFill>
    </fill>
    <fill>
      <gradientFill type="path" left="0.5" right="0.5" top="0.5" bottom="0.5">
        <stop position="0">
          <color theme="1" tint="0.25098422193060094"/>
        </stop>
        <stop position="1">
          <color theme="1" tint="5.0965910824915313E-2"/>
        </stop>
      </gradientFill>
    </fill>
    <fill>
      <gradientFill type="path" left="0.5" right="0.5" top="0.5" bottom="0.5">
        <stop position="0">
          <color theme="1"/>
        </stop>
        <stop position="1">
          <color rgb="FF0B2227"/>
        </stop>
      </gradientFill>
    </fill>
    <fill>
      <gradientFill>
        <stop position="0">
          <color rgb="FF0B2227"/>
        </stop>
        <stop position="0.5">
          <color theme="1"/>
        </stop>
        <stop position="1">
          <color rgb="FF0B2227"/>
        </stop>
      </gradient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style="thick">
        <color rgb="FF0F2F37"/>
      </left>
      <right/>
      <top style="thick">
        <color rgb="FF0F2F37"/>
      </top>
      <bottom/>
      <diagonal/>
    </border>
    <border>
      <left/>
      <right/>
      <top style="thick">
        <color rgb="FF0F2F37"/>
      </top>
      <bottom/>
      <diagonal/>
    </border>
    <border>
      <left/>
      <right style="thick">
        <color rgb="FF0F2F37"/>
      </right>
      <top style="thick">
        <color rgb="FF0F2F37"/>
      </top>
      <bottom/>
      <diagonal/>
    </border>
    <border>
      <left style="thick">
        <color rgb="FF0F2F37"/>
      </left>
      <right/>
      <top/>
      <bottom/>
      <diagonal/>
    </border>
    <border>
      <left/>
      <right style="thick">
        <color rgb="FF0F2F37"/>
      </right>
      <top/>
      <bottom/>
      <diagonal/>
    </border>
    <border>
      <left style="thick">
        <color rgb="FF0F2F37"/>
      </left>
      <right/>
      <top/>
      <bottom style="thick">
        <color rgb="FF0F2F37"/>
      </bottom>
      <diagonal/>
    </border>
    <border>
      <left/>
      <right/>
      <top/>
      <bottom style="thick">
        <color rgb="FF0F2F37"/>
      </bottom>
      <diagonal/>
    </border>
    <border>
      <left/>
      <right style="thick">
        <color rgb="FF0F2F37"/>
      </right>
      <top/>
      <bottom style="thick">
        <color rgb="FF0F2F37"/>
      </bottom>
      <diagonal/>
    </border>
    <border>
      <left style="thick">
        <color rgb="FF0F2F37"/>
      </left>
      <right style="thick">
        <color rgb="FF0F2F37"/>
      </right>
      <top/>
      <bottom/>
      <diagonal/>
    </border>
    <border>
      <left style="thick">
        <color rgb="FF0F2F37"/>
      </left>
      <right style="thick">
        <color rgb="FF0F2F37"/>
      </right>
      <top/>
      <bottom style="medium">
        <color rgb="FF0F2F37"/>
      </bottom>
      <diagonal/>
    </border>
    <border>
      <left style="thick">
        <color rgb="FF0F2F37"/>
      </left>
      <right style="thick">
        <color rgb="FF0F2F37"/>
      </right>
      <top style="medium">
        <color rgb="FF0F2F37"/>
      </top>
      <bottom style="thick">
        <color rgb="FF0F2F37"/>
      </bottom>
      <diagonal/>
    </border>
    <border>
      <left style="thick">
        <color rgb="FF0F2F37"/>
      </left>
      <right style="medium">
        <color rgb="FF0F2F37"/>
      </right>
      <top style="medium">
        <color rgb="FF0F2F37"/>
      </top>
      <bottom style="thick">
        <color rgb="FF0F2F37"/>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3">
    <xf numFmtId="0" fontId="0" fillId="0" borderId="0" xfId="0"/>
    <xf numFmtId="3" fontId="0" fillId="0" borderId="0" xfId="0" applyNumberFormat="1"/>
    <xf numFmtId="11" fontId="0" fillId="0" borderId="0" xfId="0" applyNumberFormat="1"/>
    <xf numFmtId="0" fontId="16" fillId="0" borderId="0" xfId="0" applyFont="1"/>
    <xf numFmtId="0" fontId="0" fillId="0" borderId="10" xfId="0" applyBorder="1"/>
    <xf numFmtId="9" fontId="0" fillId="0" borderId="0" xfId="42" applyNumberFormat="1" applyFont="1"/>
    <xf numFmtId="9" fontId="0" fillId="0" borderId="10" xfId="42" applyNumberFormat="1" applyFont="1" applyBorder="1"/>
    <xf numFmtId="9" fontId="16" fillId="0" borderId="0" xfId="42" applyNumberFormat="1" applyFont="1"/>
    <xf numFmtId="0" fontId="0" fillId="33" borderId="0" xfId="0" applyFill="1"/>
    <xf numFmtId="0" fontId="20" fillId="36" borderId="21" xfId="0" applyFont="1" applyFill="1" applyBorder="1" applyAlignment="1">
      <alignment horizontal="left" indent="5"/>
    </xf>
    <xf numFmtId="38" fontId="21" fillId="37" borderId="22" xfId="0" applyNumberFormat="1" applyFont="1" applyFill="1" applyBorder="1" applyAlignment="1">
      <alignment horizontal="center"/>
    </xf>
    <xf numFmtId="38" fontId="21" fillId="37" borderId="21" xfId="0" applyNumberFormat="1" applyFont="1" applyFill="1" applyBorder="1" applyAlignment="1">
      <alignment horizont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xf>
    <xf numFmtId="0" fontId="18" fillId="34" borderId="14" xfId="0" applyFont="1" applyFill="1" applyBorder="1" applyAlignment="1">
      <alignment horizontal="center" vertical="center"/>
    </xf>
    <xf numFmtId="0" fontId="18" fillId="34" borderId="0" xfId="0" applyFont="1" applyFill="1" applyBorder="1" applyAlignment="1">
      <alignment horizontal="center" vertical="center"/>
    </xf>
    <xf numFmtId="0" fontId="18" fillId="34" borderId="15" xfId="0" applyFont="1" applyFill="1" applyBorder="1" applyAlignment="1">
      <alignment horizontal="center" vertical="center"/>
    </xf>
    <xf numFmtId="0" fontId="18" fillId="34" borderId="16"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8" xfId="0" applyFont="1" applyFill="1" applyBorder="1" applyAlignment="1">
      <alignment horizontal="center" vertical="center"/>
    </xf>
    <xf numFmtId="0" fontId="19" fillId="35" borderId="19" xfId="0" applyFont="1" applyFill="1" applyBorder="1" applyAlignment="1">
      <alignment horizontal="center" vertical="center" wrapText="1"/>
    </xf>
    <xf numFmtId="0" fontId="19" fillId="35" borderId="2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gradientFill degree="90">
          <stop position="0">
            <color theme="1"/>
          </stop>
          <stop position="0.5">
            <color theme="2" tint="-0.74901577806939912"/>
          </stop>
          <stop position="1">
            <color theme="1"/>
          </stop>
        </gradientFill>
      </fill>
    </dxf>
    <dxf>
      <fill>
        <gradientFill degree="90">
          <stop position="0">
            <color theme="1"/>
          </stop>
          <stop position="0.5">
            <color theme="2" tint="-0.74901577806939912"/>
          </stop>
          <stop position="1">
            <color theme="1"/>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Reports of Debris by Debris Type (Total =338)</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'Debris Graphs'!$C$1</c:f>
              <c:strCache>
                <c:ptCount val="1"/>
                <c:pt idx="0">
                  <c:v>Number</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175F-416B-8E6A-23A5166B603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175F-416B-8E6A-23A5166B603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175F-416B-8E6A-23A5166B603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175F-416B-8E6A-23A5166B603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175F-416B-8E6A-23A5166B603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175F-416B-8E6A-23A5166B603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175F-416B-8E6A-23A5166B603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175F-416B-8E6A-23A5166B603E}"/>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175F-416B-8E6A-23A5166B603E}"/>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175F-416B-8E6A-23A5166B603E}"/>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'Debris Graphs'!$B$2:$B$11</c:f>
              <c:strCache>
                <c:ptCount val="10"/>
                <c:pt idx="0">
                  <c:v>Vegetation</c:v>
                </c:pt>
                <c:pt idx="1">
                  <c:v>Vessels</c:v>
                </c:pt>
                <c:pt idx="2">
                  <c:v>Mixed</c:v>
                </c:pt>
                <c:pt idx="3">
                  <c:v>Construction and Demolition</c:v>
                </c:pt>
                <c:pt idx="4">
                  <c:v>Hazardous Waste</c:v>
                </c:pt>
                <c:pt idx="5">
                  <c:v>Waterway</c:v>
                </c:pt>
                <c:pt idx="6">
                  <c:v>Other</c:v>
                </c:pt>
                <c:pt idx="7">
                  <c:v>Vehicles</c:v>
                </c:pt>
                <c:pt idx="8">
                  <c:v>Personal Property</c:v>
                </c:pt>
                <c:pt idx="9">
                  <c:v>Sediment (Soil, Mud, Sand)</c:v>
                </c:pt>
              </c:strCache>
            </c:strRef>
          </c:cat>
          <c:val>
            <c:numRef>
              <c:f>'Debris Graphs'!$C$2:$C$11</c:f>
              <c:numCache>
                <c:formatCode>General</c:formatCode>
                <c:ptCount val="10"/>
                <c:pt idx="0">
                  <c:v>66</c:v>
                </c:pt>
                <c:pt idx="1">
                  <c:v>120</c:v>
                </c:pt>
                <c:pt idx="2">
                  <c:v>43</c:v>
                </c:pt>
                <c:pt idx="3">
                  <c:v>11</c:v>
                </c:pt>
                <c:pt idx="4">
                  <c:v>12</c:v>
                </c:pt>
                <c:pt idx="5">
                  <c:v>55</c:v>
                </c:pt>
                <c:pt idx="6">
                  <c:v>21</c:v>
                </c:pt>
                <c:pt idx="7">
                  <c:v>1</c:v>
                </c:pt>
                <c:pt idx="8">
                  <c:v>5</c:v>
                </c:pt>
                <c:pt idx="9">
                  <c:v>4</c:v>
                </c:pt>
              </c:numCache>
            </c:numRef>
          </c:val>
          <c:extLst>
            <c:ext xmlns:c16="http://schemas.microsoft.com/office/drawing/2014/chart" uri="{C3380CC4-5D6E-409C-BE32-E72D297353CC}">
              <c16:uniqueId val="{00000014-175F-416B-8E6A-23A5166B603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Repsonsibility for Debris Reports (Total =338)</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tx>
            <c:strRef>
              <c:f>'Debris Graphs'!$C$33</c:f>
              <c:strCache>
                <c:ptCount val="1"/>
                <c:pt idx="0">
                  <c:v>Repsonsibility for Debris Report</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9C98-4E51-A6D1-BEF08AFE9BA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9C98-4E51-A6D1-BEF08AFE9BA7}"/>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9C98-4E51-A6D1-BEF08AFE9BA7}"/>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7F6-42D9-9187-0EC7D0D0903D}"/>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7F6-42D9-9187-0EC7D0D0903D}"/>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F7F6-42D9-9187-0EC7D0D0903D}"/>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9C98-4E51-A6D1-BEF08AFE9BA7}"/>
              </c:ext>
            </c:extLst>
          </c:dPt>
          <c:dLbls>
            <c:dLbl>
              <c:idx val="3"/>
              <c:layout>
                <c:manualLayout>
                  <c:x val="2.502606882168926E-2"/>
                  <c:y val="7.319302556914782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7F6-42D9-9187-0EC7D0D0903D}"/>
                </c:ext>
              </c:extLst>
            </c:dLbl>
            <c:dLbl>
              <c:idx val="4"/>
              <c:layout>
                <c:manualLayout>
                  <c:x val="4.1710114702815434E-3"/>
                  <c:y val="8.7831630682977377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7F6-42D9-9187-0EC7D0D0903D}"/>
                </c:ext>
              </c:extLst>
            </c:dLbl>
            <c:dLbl>
              <c:idx val="5"/>
              <c:layout>
                <c:manualLayout>
                  <c:x val="-2.7806743135210289E-2"/>
                  <c:y val="7.319302556914782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7F6-42D9-9187-0EC7D0D0903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'Debris Graphs'!$B$34:$B$40</c:f>
              <c:strCache>
                <c:ptCount val="7"/>
                <c:pt idx="0">
                  <c:v>COUNTY</c:v>
                </c:pt>
                <c:pt idx="1">
                  <c:v>ESFIO-IMT</c:v>
                </c:pt>
                <c:pt idx="2">
                  <c:v>US COAST GUARD</c:v>
                </c:pt>
                <c:pt idx="3">
                  <c:v>FL STATE LANDS</c:v>
                </c:pt>
                <c:pt idx="4">
                  <c:v>USACE</c:v>
                </c:pt>
                <c:pt idx="5">
                  <c:v>FL FWC</c:v>
                </c:pt>
                <c:pt idx="6">
                  <c:v>Undefined</c:v>
                </c:pt>
              </c:strCache>
            </c:strRef>
          </c:cat>
          <c:val>
            <c:numRef>
              <c:f>'Debris Graphs'!$C$34:$C$40</c:f>
              <c:numCache>
                <c:formatCode>General</c:formatCode>
                <c:ptCount val="7"/>
                <c:pt idx="0">
                  <c:v>51</c:v>
                </c:pt>
                <c:pt idx="1">
                  <c:v>17</c:v>
                </c:pt>
                <c:pt idx="2">
                  <c:v>91</c:v>
                </c:pt>
                <c:pt idx="3">
                  <c:v>11</c:v>
                </c:pt>
                <c:pt idx="4">
                  <c:v>1</c:v>
                </c:pt>
                <c:pt idx="5">
                  <c:v>6</c:v>
                </c:pt>
                <c:pt idx="6">
                  <c:v>161</c:v>
                </c:pt>
              </c:numCache>
            </c:numRef>
          </c:val>
          <c:extLst>
            <c:ext xmlns:c16="http://schemas.microsoft.com/office/drawing/2014/chart" uri="{C3380CC4-5D6E-409C-BE32-E72D297353CC}">
              <c16:uniqueId val="{00000000-F7F6-42D9-9187-0EC7D0D0903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Debris Reports Received by County (Total =338)</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'Debris Graphs'!$L$2:$L$31</c:f>
              <c:strCache>
                <c:ptCount val="30"/>
                <c:pt idx="0">
                  <c:v>DUVAL</c:v>
                </c:pt>
                <c:pt idx="1">
                  <c:v>LAKE</c:v>
                </c:pt>
                <c:pt idx="2">
                  <c:v>BROWARD</c:v>
                </c:pt>
                <c:pt idx="3">
                  <c:v>VOLUSIA</c:v>
                </c:pt>
                <c:pt idx="4">
                  <c:v>ST. JOHNS</c:v>
                </c:pt>
                <c:pt idx="5">
                  <c:v>WAKULLA</c:v>
                </c:pt>
                <c:pt idx="6">
                  <c:v>LEE</c:v>
                </c:pt>
                <c:pt idx="7">
                  <c:v>MONROE</c:v>
                </c:pt>
                <c:pt idx="8">
                  <c:v>BREVARD</c:v>
                </c:pt>
                <c:pt idx="9">
                  <c:v>ORANGE</c:v>
                </c:pt>
                <c:pt idx="10">
                  <c:v>PINELLAS</c:v>
                </c:pt>
                <c:pt idx="11">
                  <c:v>MARTIN</c:v>
                </c:pt>
                <c:pt idx="12">
                  <c:v>PUTNAM</c:v>
                </c:pt>
                <c:pt idx="13">
                  <c:v>CLAY</c:v>
                </c:pt>
                <c:pt idx="14">
                  <c:v>COLLIER</c:v>
                </c:pt>
                <c:pt idx="15">
                  <c:v>ST. LUCIE</c:v>
                </c:pt>
                <c:pt idx="16">
                  <c:v>PALM BEACH</c:v>
                </c:pt>
                <c:pt idx="17">
                  <c:v>POLK</c:v>
                </c:pt>
                <c:pt idx="18">
                  <c:v>MIAMI-DADE</c:v>
                </c:pt>
                <c:pt idx="19">
                  <c:v>UNDEFINED</c:v>
                </c:pt>
                <c:pt idx="20">
                  <c:v>HARDEE</c:v>
                </c:pt>
                <c:pt idx="21">
                  <c:v>LEON</c:v>
                </c:pt>
                <c:pt idx="22">
                  <c:v>SEMINOLE</c:v>
                </c:pt>
                <c:pt idx="23">
                  <c:v>SARASOTA</c:v>
                </c:pt>
                <c:pt idx="24">
                  <c:v>FLAGLER</c:v>
                </c:pt>
                <c:pt idx="25">
                  <c:v>HILLSBOROUGH</c:v>
                </c:pt>
                <c:pt idx="26">
                  <c:v>MANATEE</c:v>
                </c:pt>
                <c:pt idx="27">
                  <c:v>CHARLOTTE</c:v>
                </c:pt>
                <c:pt idx="28">
                  <c:v>OSCEOLA</c:v>
                </c:pt>
                <c:pt idx="29">
                  <c:v>SUMTER</c:v>
                </c:pt>
              </c:strCache>
            </c:strRef>
          </c:cat>
          <c:val>
            <c:numRef>
              <c:f>'Debris Graphs'!$M$2:$M$31</c:f>
              <c:numCache>
                <c:formatCode>General</c:formatCode>
                <c:ptCount val="30"/>
                <c:pt idx="0">
                  <c:v>14</c:v>
                </c:pt>
                <c:pt idx="1">
                  <c:v>18</c:v>
                </c:pt>
                <c:pt idx="2">
                  <c:v>16</c:v>
                </c:pt>
                <c:pt idx="3">
                  <c:v>39</c:v>
                </c:pt>
                <c:pt idx="4">
                  <c:v>28</c:v>
                </c:pt>
                <c:pt idx="5">
                  <c:v>1</c:v>
                </c:pt>
                <c:pt idx="6">
                  <c:v>14</c:v>
                </c:pt>
                <c:pt idx="7">
                  <c:v>104</c:v>
                </c:pt>
                <c:pt idx="8">
                  <c:v>9</c:v>
                </c:pt>
                <c:pt idx="9">
                  <c:v>2</c:v>
                </c:pt>
                <c:pt idx="10">
                  <c:v>6</c:v>
                </c:pt>
                <c:pt idx="11">
                  <c:v>2</c:v>
                </c:pt>
                <c:pt idx="12">
                  <c:v>6</c:v>
                </c:pt>
                <c:pt idx="13">
                  <c:v>20</c:v>
                </c:pt>
                <c:pt idx="14">
                  <c:v>18</c:v>
                </c:pt>
                <c:pt idx="15">
                  <c:v>4</c:v>
                </c:pt>
                <c:pt idx="16">
                  <c:v>1</c:v>
                </c:pt>
                <c:pt idx="17">
                  <c:v>6</c:v>
                </c:pt>
                <c:pt idx="18">
                  <c:v>9</c:v>
                </c:pt>
                <c:pt idx="19">
                  <c:v>4</c:v>
                </c:pt>
                <c:pt idx="20">
                  <c:v>1</c:v>
                </c:pt>
                <c:pt idx="21">
                  <c:v>1</c:v>
                </c:pt>
                <c:pt idx="22">
                  <c:v>1</c:v>
                </c:pt>
                <c:pt idx="23">
                  <c:v>3</c:v>
                </c:pt>
                <c:pt idx="24">
                  <c:v>1</c:v>
                </c:pt>
                <c:pt idx="25">
                  <c:v>1</c:v>
                </c:pt>
                <c:pt idx="26">
                  <c:v>2</c:v>
                </c:pt>
                <c:pt idx="27">
                  <c:v>5</c:v>
                </c:pt>
                <c:pt idx="28">
                  <c:v>1</c:v>
                </c:pt>
                <c:pt idx="29">
                  <c:v>1</c:v>
                </c:pt>
              </c:numCache>
            </c:numRef>
          </c:val>
          <c:extLst>
            <c:ext xmlns:c16="http://schemas.microsoft.com/office/drawing/2014/chart" uri="{C3380CC4-5D6E-409C-BE32-E72D297353CC}">
              <c16:uniqueId val="{00000000-ABEA-454C-87EF-2A9589595F60}"/>
            </c:ext>
          </c:extLst>
        </c:ser>
        <c:dLbls>
          <c:showLegendKey val="0"/>
          <c:showVal val="0"/>
          <c:showCatName val="0"/>
          <c:showSerName val="0"/>
          <c:showPercent val="0"/>
          <c:showBubbleSize val="0"/>
        </c:dLbls>
        <c:gapWidth val="115"/>
        <c:overlap val="-20"/>
        <c:axId val="808613231"/>
        <c:axId val="1647186527"/>
      </c:barChart>
      <c:catAx>
        <c:axId val="808613231"/>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47186527"/>
        <c:crosses val="autoZero"/>
        <c:auto val="1"/>
        <c:lblAlgn val="ctr"/>
        <c:lblOffset val="100"/>
        <c:noMultiLvlLbl val="0"/>
      </c:catAx>
      <c:valAx>
        <c:axId val="1647186527"/>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0861323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B1DEE9"/>
                </a:solidFill>
                <a:effectLst>
                  <a:outerShdw blurRad="50800" dist="38100" dir="5400000" algn="t" rotWithShape="0">
                    <a:prstClr val="black">
                      <a:alpha val="40000"/>
                    </a:prstClr>
                  </a:outerShdw>
                </a:effectLst>
                <a:latin typeface="+mn-lt"/>
                <a:ea typeface="+mn-ea"/>
                <a:cs typeface="+mn-cs"/>
              </a:defRPr>
            </a:pPr>
            <a:r>
              <a:rPr lang="en-US"/>
              <a:t>US ARMY CORPS OF ENGINEERS: POSSIBLE STATEWIDE DEBRIS POST LANDFALL - IRMA vs MATTHEW</a:t>
            </a:r>
          </a:p>
        </c:rich>
      </c:tx>
      <c:overlay val="0"/>
      <c:spPr>
        <a:noFill/>
        <a:ln>
          <a:noFill/>
        </a:ln>
        <a:effectLst/>
      </c:spPr>
      <c:txPr>
        <a:bodyPr rot="0" spcFirstLastPara="1" vertOverflow="ellipsis" vert="horz" wrap="square" anchor="ctr" anchorCtr="1"/>
        <a:lstStyle/>
        <a:p>
          <a:pPr>
            <a:defRPr sz="1600" b="1" i="0" u="none" strike="noStrike" kern="1200" spc="100" baseline="0">
              <a:solidFill>
                <a:srgbClr val="B1DEE9"/>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'IRMA vs MATTHEW'!$D$5</c:f>
              <c:strCache>
                <c:ptCount val="1"/>
                <c:pt idx="0">
                  <c:v>IRMA (2017)</c:v>
                </c:pt>
              </c:strCache>
            </c:strRef>
          </c:tx>
          <c:spPr>
            <a:solidFill>
              <a:schemeClr val="tx1"/>
            </a:solidFill>
            <a:ln>
              <a:solidFill>
                <a:srgbClr val="147B86"/>
              </a:solid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1DEE9"/>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'IRMA vs MATTHEW'!$C$6:$C$8</c15:sqref>
                  </c15:fullRef>
                </c:ext>
              </c:extLst>
              <c:f>'IRMA vs MATTHEW'!$C$8</c:f>
              <c:strCache>
                <c:ptCount val="1"/>
                <c:pt idx="0">
                  <c:v>Debris (Cubic Yards)</c:v>
                </c:pt>
              </c:strCache>
            </c:strRef>
          </c:cat>
          <c:val>
            <c:numRef>
              <c:extLst>
                <c:ext xmlns:c15="http://schemas.microsoft.com/office/drawing/2012/chart" uri="{02D57815-91ED-43cb-92C2-25804820EDAC}">
                  <c15:fullRef>
                    <c15:sqref>'IRMA vs MATTHEW'!$D$6:$D$8</c15:sqref>
                  </c15:fullRef>
                </c:ext>
              </c:extLst>
              <c:f>'IRMA vs MATTHEW'!$D$8</c:f>
              <c:numCache>
                <c:formatCode>General</c:formatCode>
                <c:ptCount val="1"/>
                <c:pt idx="0" formatCode="#,##0_);[Red]\(#,##0\)">
                  <c:v>28830000</c:v>
                </c:pt>
              </c:numCache>
            </c:numRef>
          </c:val>
          <c:extLst>
            <c:ext xmlns:c16="http://schemas.microsoft.com/office/drawing/2014/chart" uri="{C3380CC4-5D6E-409C-BE32-E72D297353CC}">
              <c16:uniqueId val="{00000000-61D3-4C70-B5D5-5AD9A65F23AD}"/>
            </c:ext>
          </c:extLst>
        </c:ser>
        <c:ser>
          <c:idx val="1"/>
          <c:order val="1"/>
          <c:tx>
            <c:strRef>
              <c:f>'IRMA vs MATTHEW'!$E$5</c:f>
              <c:strCache>
                <c:ptCount val="1"/>
                <c:pt idx="0">
                  <c:v>MATTHEW (2016)</c:v>
                </c:pt>
              </c:strCache>
            </c:strRef>
          </c:tx>
          <c:spPr>
            <a:solidFill>
              <a:srgbClr val="0F5F67"/>
            </a:solidFill>
            <a:ln>
              <a:solidFill>
                <a:schemeClr val="tx1"/>
              </a:solid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1DEE9"/>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'IRMA vs MATTHEW'!$C$6:$C$8</c15:sqref>
                  </c15:fullRef>
                </c:ext>
              </c:extLst>
              <c:f>'IRMA vs MATTHEW'!$C$8</c:f>
              <c:strCache>
                <c:ptCount val="1"/>
                <c:pt idx="0">
                  <c:v>Debris (Cubic Yards)</c:v>
                </c:pt>
              </c:strCache>
            </c:strRef>
          </c:cat>
          <c:val>
            <c:numRef>
              <c:extLst>
                <c:ext xmlns:c15="http://schemas.microsoft.com/office/drawing/2012/chart" uri="{02D57815-91ED-43cb-92C2-25804820EDAC}">
                  <c15:fullRef>
                    <c15:sqref>'IRMA vs MATTHEW'!$E$6:$E$8</c15:sqref>
                  </c15:fullRef>
                </c:ext>
              </c:extLst>
              <c:f>'IRMA vs MATTHEW'!$E$8</c:f>
              <c:numCache>
                <c:formatCode>General</c:formatCode>
                <c:ptCount val="1"/>
                <c:pt idx="0" formatCode="#,##0_);[Red]\(#,##0\)">
                  <c:v>6128000</c:v>
                </c:pt>
              </c:numCache>
            </c:numRef>
          </c:val>
          <c:extLst>
            <c:ext xmlns:c16="http://schemas.microsoft.com/office/drawing/2014/chart" uri="{C3380CC4-5D6E-409C-BE32-E72D297353CC}">
              <c16:uniqueId val="{00000001-61D3-4C70-B5D5-5AD9A65F23AD}"/>
            </c:ext>
          </c:extLst>
        </c:ser>
        <c:dLbls>
          <c:showLegendKey val="0"/>
          <c:showVal val="0"/>
          <c:showCatName val="0"/>
          <c:showSerName val="0"/>
          <c:showPercent val="0"/>
          <c:showBubbleSize val="0"/>
        </c:dLbls>
        <c:gapWidth val="100"/>
        <c:overlap val="-24"/>
        <c:axId val="1204414255"/>
        <c:axId val="813611951"/>
      </c:barChart>
      <c:catAx>
        <c:axId val="1204414255"/>
        <c:scaling>
          <c:orientation val="minMax"/>
        </c:scaling>
        <c:delete val="0"/>
        <c:axPos val="b"/>
        <c:numFmt formatCode="General" sourceLinked="1"/>
        <c:majorTickMark val="none"/>
        <c:minorTickMark val="none"/>
        <c:tickLblPos val="nextTo"/>
        <c:spPr>
          <a:noFill/>
          <a:ln w="12700" cap="flat" cmpd="sng" algn="ctr">
            <a:solidFill>
              <a:srgbClr val="0F5F67">
                <a:alpha val="54000"/>
              </a:srgbClr>
            </a:solidFill>
            <a:round/>
          </a:ln>
          <a:effectLst/>
        </c:spPr>
        <c:txPr>
          <a:bodyPr rot="-60000000" spcFirstLastPara="1" vertOverflow="ellipsis" vert="horz" wrap="square" anchor="ctr" anchorCtr="1"/>
          <a:lstStyle/>
          <a:p>
            <a:pPr>
              <a:defRPr sz="1200" b="0" i="0" u="none" strike="noStrike" kern="1200" baseline="0">
                <a:solidFill>
                  <a:srgbClr val="B1DEE9"/>
                </a:solidFill>
                <a:latin typeface="+mn-lt"/>
                <a:ea typeface="+mn-ea"/>
                <a:cs typeface="+mn-cs"/>
              </a:defRPr>
            </a:pPr>
            <a:endParaRPr lang="en-US"/>
          </a:p>
        </c:txPr>
        <c:crossAx val="813611951"/>
        <c:crosses val="autoZero"/>
        <c:auto val="1"/>
        <c:lblAlgn val="ctr"/>
        <c:lblOffset val="100"/>
        <c:noMultiLvlLbl val="0"/>
      </c:catAx>
      <c:valAx>
        <c:axId val="813611951"/>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B1DEE9"/>
                </a:solidFill>
                <a:latin typeface="+mn-lt"/>
                <a:ea typeface="+mn-ea"/>
                <a:cs typeface="+mn-cs"/>
              </a:defRPr>
            </a:pPr>
            <a:endParaRPr lang="en-US"/>
          </a:p>
        </c:txPr>
        <c:crossAx val="1204414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B1DEE9"/>
              </a:solidFill>
              <a:latin typeface="+mn-lt"/>
              <a:ea typeface="+mn-ea"/>
              <a:cs typeface="+mn-cs"/>
            </a:defRPr>
          </a:pPr>
          <a:endParaRPr lang="en-US"/>
        </a:p>
      </c:txPr>
    </c:legend>
    <c:plotVisOnly val="1"/>
    <c:dispBlanksAs val="gap"/>
    <c:showDLblsOverMax val="0"/>
  </c:chart>
  <c:spPr>
    <a:gradFill flip="none" rotWithShape="1">
      <a:gsLst>
        <a:gs pos="0">
          <a:schemeClr val="tx1"/>
        </a:gs>
        <a:gs pos="54000">
          <a:srgbClr val="0F5F67"/>
        </a:gs>
        <a:gs pos="100000">
          <a:schemeClr val="tx1"/>
        </a:gs>
      </a:gsLst>
      <a:path path="circle">
        <a:fillToRect l="50000" t="-80000" r="50000" b="18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10</xdr:col>
      <xdr:colOff>114300</xdr:colOff>
      <xdr:row>27</xdr:row>
      <xdr:rowOff>128589</xdr:rowOff>
    </xdr:to>
    <xdr:graphicFrame macro="">
      <xdr:nvGraphicFramePr>
        <xdr:cNvPr id="4" name="Chart 3">
          <a:extLst>
            <a:ext uri="{FF2B5EF4-FFF2-40B4-BE49-F238E27FC236}">
              <a16:creationId xmlns:a16="http://schemas.microsoft.com/office/drawing/2014/main" id="{73E69FB3-B5FE-4B23-9094-B3AAFC7DD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27</xdr:row>
      <xdr:rowOff>147636</xdr:rowOff>
    </xdr:from>
    <xdr:to>
      <xdr:col>10</xdr:col>
      <xdr:colOff>114301</xdr:colOff>
      <xdr:row>55</xdr:row>
      <xdr:rowOff>0</xdr:rowOff>
    </xdr:to>
    <xdr:graphicFrame macro="">
      <xdr:nvGraphicFramePr>
        <xdr:cNvPr id="5" name="Chart 4">
          <a:extLst>
            <a:ext uri="{FF2B5EF4-FFF2-40B4-BE49-F238E27FC236}">
              <a16:creationId xmlns:a16="http://schemas.microsoft.com/office/drawing/2014/main" id="{6E582277-90C9-4FB3-A17E-67B16361F8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228599</xdr:colOff>
      <xdr:row>0</xdr:row>
      <xdr:rowOff>71436</xdr:rowOff>
    </xdr:from>
    <xdr:to>
      <xdr:col>25</xdr:col>
      <xdr:colOff>247650</xdr:colOff>
      <xdr:row>35</xdr:row>
      <xdr:rowOff>171449</xdr:rowOff>
    </xdr:to>
    <xdr:graphicFrame macro="">
      <xdr:nvGraphicFramePr>
        <xdr:cNvPr id="8" name="Chart 7">
          <a:extLst>
            <a:ext uri="{FF2B5EF4-FFF2-40B4-BE49-F238E27FC236}">
              <a16:creationId xmlns:a16="http://schemas.microsoft.com/office/drawing/2014/main" id="{86A05B0F-C9EB-4DFE-AB6D-FC880AE4F9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1</xdr:row>
      <xdr:rowOff>47624</xdr:rowOff>
    </xdr:from>
    <xdr:to>
      <xdr:col>20</xdr:col>
      <xdr:colOff>361950</xdr:colOff>
      <xdr:row>23</xdr:row>
      <xdr:rowOff>133349</xdr:rowOff>
    </xdr:to>
    <xdr:graphicFrame macro="">
      <xdr:nvGraphicFramePr>
        <xdr:cNvPr id="2" name="Chart 1">
          <a:extLst>
            <a:ext uri="{FF2B5EF4-FFF2-40B4-BE49-F238E27FC236}">
              <a16:creationId xmlns:a16="http://schemas.microsoft.com/office/drawing/2014/main" id="{7611E827-4FEE-4443-8AA6-EFFBF1DCC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Hurricane%20Irma/US%20Army%20Corps%20of%20Engineers%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ris Graph"/>
      <sheetName val="Population and Households Graph"/>
      <sheetName val="Temporary Roofing Graph"/>
      <sheetName val="Miscellaneous 1"/>
      <sheetName val="Miscellaneous 2"/>
      <sheetName val="Debris"/>
      <sheetName val="Commodities"/>
      <sheetName val="Temporary Roofing"/>
      <sheetName val="Population"/>
      <sheetName val="Households"/>
      <sheetName val="Airports"/>
      <sheetName val="Power Plants"/>
      <sheetName val="Electric Substations"/>
      <sheetName val="Fire Stations"/>
      <sheetName val="Hospitals"/>
      <sheetName val="Law Enforcement"/>
      <sheetName val="Nursing Homes"/>
      <sheetName val="Potable Water"/>
      <sheetName val="Sewage Treatment Plants"/>
      <sheetName val="Electric Service Areas"/>
    </sheetNames>
    <sheetDataSet>
      <sheetData sheetId="0">
        <row r="5">
          <cell r="D5" t="str">
            <v>IRMA (2017)</v>
          </cell>
        </row>
      </sheetData>
      <sheetData sheetId="1" refreshError="1"/>
      <sheetData sheetId="2" refreshError="1"/>
      <sheetData sheetId="3" refreshError="1"/>
      <sheetData sheetId="4" refreshError="1"/>
      <sheetData sheetId="5">
        <row r="73">
          <cell r="B73">
            <v>28830000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workbookViewId="0">
      <selection activeCell="K38" sqref="K38"/>
    </sheetView>
  </sheetViews>
  <sheetFormatPr defaultRowHeight="15" x14ac:dyDescent="0.25"/>
  <cols>
    <col min="2" max="2" width="27" customWidth="1"/>
    <col min="4" max="4" width="18.42578125" bestFit="1" customWidth="1"/>
    <col min="12" max="12" width="14.7109375" customWidth="1"/>
  </cols>
  <sheetData>
    <row r="1" spans="2:13" x14ac:dyDescent="0.25">
      <c r="B1" s="3" t="s">
        <v>1</v>
      </c>
      <c r="C1" s="3" t="s">
        <v>1695</v>
      </c>
      <c r="D1" s="3" t="s">
        <v>1696</v>
      </c>
      <c r="L1" s="3" t="s">
        <v>5</v>
      </c>
    </row>
    <row r="2" spans="2:13" x14ac:dyDescent="0.25">
      <c r="B2" t="s">
        <v>20</v>
      </c>
      <c r="C2">
        <f>COUNTIF('Debris Reports 10-30'!B$2:B$339,"="&amp;B2)</f>
        <v>66</v>
      </c>
      <c r="D2" s="5">
        <f>C2/C$12</f>
        <v>0.19526627218934911</v>
      </c>
      <c r="L2" t="s">
        <v>22</v>
      </c>
      <c r="M2">
        <f>COUNTIF('Debris Reports 10-30'!F$2:F$339,"="&amp;L2)</f>
        <v>14</v>
      </c>
    </row>
    <row r="3" spans="2:13" x14ac:dyDescent="0.25">
      <c r="B3" t="s">
        <v>1027</v>
      </c>
      <c r="C3">
        <f>COUNTIF('Debris Reports 10-30'!B$2:B$339,"="&amp;B3)</f>
        <v>120</v>
      </c>
      <c r="D3" s="5">
        <f t="shared" ref="D3:D11" si="0">C3/C$12</f>
        <v>0.35502958579881655</v>
      </c>
      <c r="L3" t="s">
        <v>33</v>
      </c>
      <c r="M3">
        <f>COUNTIF('Debris Reports 10-30'!F$2:F$339,"="&amp;L3)</f>
        <v>18</v>
      </c>
    </row>
    <row r="4" spans="2:13" x14ac:dyDescent="0.25">
      <c r="B4" t="s">
        <v>478</v>
      </c>
      <c r="C4">
        <f>COUNTIF('Debris Reports 10-30'!B$2:B$339,"="&amp;B4)</f>
        <v>43</v>
      </c>
      <c r="D4" s="5">
        <f t="shared" si="0"/>
        <v>0.12721893491124261</v>
      </c>
      <c r="L4" t="s">
        <v>39</v>
      </c>
      <c r="M4">
        <f>COUNTIF('Debris Reports 10-30'!F$2:F$339,"="&amp;L4)</f>
        <v>16</v>
      </c>
    </row>
    <row r="5" spans="2:13" x14ac:dyDescent="0.25">
      <c r="B5" t="s">
        <v>1641</v>
      </c>
      <c r="C5">
        <f>COUNTIF('Debris Reports 10-30'!B$2:B$339,"="&amp;B5)</f>
        <v>11</v>
      </c>
      <c r="D5" s="5">
        <f t="shared" si="0"/>
        <v>3.2544378698224852E-2</v>
      </c>
      <c r="L5" t="s">
        <v>63</v>
      </c>
      <c r="M5">
        <f>COUNTIF('Debris Reports 10-30'!F$2:F$339,"="&amp;L5)</f>
        <v>39</v>
      </c>
    </row>
    <row r="6" spans="2:13" x14ac:dyDescent="0.25">
      <c r="B6" t="s">
        <v>1523</v>
      </c>
      <c r="C6">
        <f>COUNTIF('Debris Reports 10-30'!B$2:B$339,"="&amp;B6)</f>
        <v>12</v>
      </c>
      <c r="D6" s="5">
        <f t="shared" si="0"/>
        <v>3.5502958579881658E-2</v>
      </c>
      <c r="L6" t="s">
        <v>342</v>
      </c>
      <c r="M6">
        <f>COUNTIF('Debris Reports 10-30'!F$2:F$339,"="&amp;L6)</f>
        <v>28</v>
      </c>
    </row>
    <row r="7" spans="2:13" x14ac:dyDescent="0.25">
      <c r="B7" t="s">
        <v>711</v>
      </c>
      <c r="C7">
        <f>COUNTIF('Debris Reports 10-30'!B$2:B$339,"="&amp;B7)</f>
        <v>55</v>
      </c>
      <c r="D7" s="5">
        <f t="shared" si="0"/>
        <v>0.16272189349112426</v>
      </c>
      <c r="L7" t="s">
        <v>56</v>
      </c>
      <c r="M7">
        <f>COUNTIF('Debris Reports 10-30'!F$2:F$339,"="&amp;L7)</f>
        <v>1</v>
      </c>
    </row>
    <row r="8" spans="2:13" x14ac:dyDescent="0.25">
      <c r="B8" t="s">
        <v>1406</v>
      </c>
      <c r="C8">
        <f>COUNTIF('Debris Reports 10-30'!B$2:B$339,"="&amp;B8)</f>
        <v>21</v>
      </c>
      <c r="D8" s="5">
        <f t="shared" si="0"/>
        <v>6.2130177514792898E-2</v>
      </c>
      <c r="L8" t="s">
        <v>82</v>
      </c>
      <c r="M8">
        <f>COUNTIF('Debris Reports 10-30'!F$2:F$339,"="&amp;L8)</f>
        <v>14</v>
      </c>
    </row>
    <row r="9" spans="2:13" x14ac:dyDescent="0.25">
      <c r="B9" t="s">
        <v>1020</v>
      </c>
      <c r="C9">
        <f>COUNTIF('Debris Reports 10-30'!B$2:B$339,"="&amp;B9)</f>
        <v>1</v>
      </c>
      <c r="D9" s="5">
        <f t="shared" si="0"/>
        <v>2.9585798816568047E-3</v>
      </c>
      <c r="L9" t="s">
        <v>449</v>
      </c>
      <c r="M9">
        <f>COUNTIF('Debris Reports 10-30'!F$2:F$339,"="&amp;L9)</f>
        <v>104</v>
      </c>
    </row>
    <row r="10" spans="2:13" x14ac:dyDescent="0.25">
      <c r="B10" t="s">
        <v>1576</v>
      </c>
      <c r="C10">
        <f>COUNTIF('Debris Reports 10-30'!B$2:B$339,"="&amp;B10)</f>
        <v>5</v>
      </c>
      <c r="D10" s="5">
        <f t="shared" si="0"/>
        <v>1.4792899408284023E-2</v>
      </c>
      <c r="L10" t="s">
        <v>379</v>
      </c>
      <c r="M10">
        <f>COUNTIF('Debris Reports 10-30'!F$2:F$339,"="&amp;L10)</f>
        <v>9</v>
      </c>
    </row>
    <row r="11" spans="2:13" ht="15.75" thickBot="1" x14ac:dyDescent="0.3">
      <c r="B11" s="4" t="s">
        <v>1611</v>
      </c>
      <c r="C11" s="4">
        <f>COUNTIF('Debris Reports 10-30'!B$2:B$339,"="&amp;B11)</f>
        <v>4</v>
      </c>
      <c r="D11" s="6">
        <f t="shared" si="0"/>
        <v>1.1834319526627219E-2</v>
      </c>
      <c r="L11" t="s">
        <v>269</v>
      </c>
      <c r="M11">
        <f>COUNTIF('Debris Reports 10-30'!F$2:F$339,"="&amp;L11)</f>
        <v>2</v>
      </c>
    </row>
    <row r="12" spans="2:13" ht="15.75" thickTop="1" x14ac:dyDescent="0.25">
      <c r="B12" s="3" t="s">
        <v>1694</v>
      </c>
      <c r="C12" s="3">
        <f>SUM(C2:C11)</f>
        <v>338</v>
      </c>
      <c r="D12" s="7">
        <f>SUM(D2:D11)</f>
        <v>0.99999999999999978</v>
      </c>
      <c r="L12" t="s">
        <v>106</v>
      </c>
      <c r="M12">
        <f>COUNTIF('Debris Reports 10-30'!F$2:F$339,"="&amp;L12)</f>
        <v>6</v>
      </c>
    </row>
    <row r="13" spans="2:13" x14ac:dyDescent="0.25">
      <c r="L13" t="s">
        <v>414</v>
      </c>
      <c r="M13">
        <f>COUNTIF('Debris Reports 10-30'!F$2:F$339,"="&amp;L13)</f>
        <v>2</v>
      </c>
    </row>
    <row r="14" spans="2:13" x14ac:dyDescent="0.25">
      <c r="L14" t="s">
        <v>392</v>
      </c>
      <c r="M14">
        <f>COUNTIF('Debris Reports 10-30'!F$2:F$339,"="&amp;L14)</f>
        <v>6</v>
      </c>
    </row>
    <row r="15" spans="2:13" x14ac:dyDescent="0.25">
      <c r="L15" t="s">
        <v>536</v>
      </c>
      <c r="M15">
        <f>COUNTIF('Debris Reports 10-30'!F$2:F$339,"="&amp;L15)</f>
        <v>20</v>
      </c>
    </row>
    <row r="16" spans="2:13" x14ac:dyDescent="0.25">
      <c r="L16" t="s">
        <v>357</v>
      </c>
      <c r="M16">
        <f>COUNTIF('Debris Reports 10-30'!F$2:F$339,"="&amp;L16)</f>
        <v>18</v>
      </c>
    </row>
    <row r="17" spans="12:13" x14ac:dyDescent="0.25">
      <c r="L17" t="s">
        <v>441</v>
      </c>
      <c r="M17">
        <f>COUNTIF('Debris Reports 10-30'!F$2:F$339,"="&amp;L17)</f>
        <v>4</v>
      </c>
    </row>
    <row r="18" spans="12:13" x14ac:dyDescent="0.25">
      <c r="L18" t="s">
        <v>131</v>
      </c>
      <c r="M18">
        <f>COUNTIF('Debris Reports 10-30'!F$2:F$339,"="&amp;L18)</f>
        <v>1</v>
      </c>
    </row>
    <row r="19" spans="12:13" x14ac:dyDescent="0.25">
      <c r="L19" t="s">
        <v>328</v>
      </c>
      <c r="M19">
        <f>COUNTIF('Debris Reports 10-30'!F$2:F$339,"="&amp;L19)</f>
        <v>6</v>
      </c>
    </row>
    <row r="20" spans="12:13" x14ac:dyDescent="0.25">
      <c r="L20" t="s">
        <v>299</v>
      </c>
      <c r="M20">
        <f>COUNTIF('Debris Reports 10-30'!F$2:F$339,"="&amp;L20)</f>
        <v>9</v>
      </c>
    </row>
    <row r="21" spans="12:13" x14ac:dyDescent="0.25">
      <c r="L21" t="s">
        <v>1699</v>
      </c>
      <c r="M21">
        <f>COUNTIF('Debris Reports 10-30'!F$2:F$339,"="&amp;L21)</f>
        <v>4</v>
      </c>
    </row>
    <row r="22" spans="12:13" x14ac:dyDescent="0.25">
      <c r="L22" t="s">
        <v>187</v>
      </c>
      <c r="M22">
        <f>COUNTIF('Debris Reports 10-30'!F$2:F$339,"="&amp;L22)</f>
        <v>1</v>
      </c>
    </row>
    <row r="23" spans="12:13" x14ac:dyDescent="0.25">
      <c r="L23" t="s">
        <v>249</v>
      </c>
      <c r="M23">
        <f>COUNTIF('Debris Reports 10-30'!F$2:F$339,"="&amp;L23)</f>
        <v>1</v>
      </c>
    </row>
    <row r="24" spans="12:13" x14ac:dyDescent="0.25">
      <c r="L24" t="s">
        <v>262</v>
      </c>
      <c r="M24">
        <f>COUNTIF('Debris Reports 10-30'!F$2:F$339,"="&amp;L24)</f>
        <v>1</v>
      </c>
    </row>
    <row r="25" spans="12:13" x14ac:dyDescent="0.25">
      <c r="L25" t="s">
        <v>276</v>
      </c>
      <c r="M25">
        <f>COUNTIF('Debris Reports 10-30'!F$2:F$339,"="&amp;L25)</f>
        <v>3</v>
      </c>
    </row>
    <row r="26" spans="12:13" x14ac:dyDescent="0.25">
      <c r="L26" t="s">
        <v>848</v>
      </c>
      <c r="M26">
        <f>COUNTIF('Debris Reports 10-30'!F$2:F$339,"="&amp;L26)</f>
        <v>1</v>
      </c>
    </row>
    <row r="27" spans="12:13" x14ac:dyDescent="0.25">
      <c r="L27" t="s">
        <v>829</v>
      </c>
      <c r="M27">
        <f>COUNTIF('Debris Reports 10-30'!F$2:F$339,"="&amp;L27)</f>
        <v>1</v>
      </c>
    </row>
    <row r="28" spans="12:13" x14ac:dyDescent="0.25">
      <c r="L28" t="s">
        <v>313</v>
      </c>
      <c r="M28">
        <f>COUNTIF('Debris Reports 10-30'!F$2:F$339,"="&amp;L28)</f>
        <v>2</v>
      </c>
    </row>
    <row r="29" spans="12:13" x14ac:dyDescent="0.25">
      <c r="L29" t="s">
        <v>476</v>
      </c>
      <c r="M29">
        <f>COUNTIF('Debris Reports 10-30'!F$2:F$339,"="&amp;L29)</f>
        <v>5</v>
      </c>
    </row>
    <row r="30" spans="12:13" x14ac:dyDescent="0.25">
      <c r="L30" t="s">
        <v>1633</v>
      </c>
      <c r="M30">
        <f>COUNTIF('Debris Reports 10-30'!F$2:F$339,"="&amp;L30)</f>
        <v>1</v>
      </c>
    </row>
    <row r="31" spans="12:13" x14ac:dyDescent="0.25">
      <c r="L31" t="s">
        <v>709</v>
      </c>
      <c r="M31">
        <f>COUNTIF('Debris Reports 10-30'!F$2:F$339,"="&amp;L31)</f>
        <v>1</v>
      </c>
    </row>
    <row r="32" spans="12:13" x14ac:dyDescent="0.25">
      <c r="M32" s="3">
        <f>SUM(M2:M31)</f>
        <v>338</v>
      </c>
    </row>
    <row r="33" spans="2:4" x14ac:dyDescent="0.25">
      <c r="B33" s="3" t="s">
        <v>12</v>
      </c>
      <c r="C33" t="s">
        <v>1698</v>
      </c>
    </row>
    <row r="34" spans="2:4" x14ac:dyDescent="0.25">
      <c r="B34" t="s">
        <v>45</v>
      </c>
      <c r="C34">
        <f>COUNTIF('Debris Reports 10-30'!M$2:M$339,"="&amp;B34)</f>
        <v>51</v>
      </c>
      <c r="D34" s="5">
        <f>C34/C$41</f>
        <v>0.15088757396449703</v>
      </c>
    </row>
    <row r="35" spans="2:4" x14ac:dyDescent="0.25">
      <c r="B35" t="s">
        <v>585</v>
      </c>
      <c r="C35">
        <f>COUNTIF('Debris Reports 10-30'!M$2:M$339,"="&amp;B35)</f>
        <v>17</v>
      </c>
      <c r="D35" s="5">
        <f t="shared" ref="D35:D40" si="1">C35/C$41</f>
        <v>5.0295857988165681E-2</v>
      </c>
    </row>
    <row r="36" spans="2:4" x14ac:dyDescent="0.25">
      <c r="B36" t="s">
        <v>616</v>
      </c>
      <c r="C36">
        <f>COUNTIF('Debris Reports 10-30'!M$2:M$339,"="&amp;B36)</f>
        <v>91</v>
      </c>
      <c r="D36" s="5">
        <f t="shared" si="1"/>
        <v>0.26923076923076922</v>
      </c>
    </row>
    <row r="37" spans="2:4" x14ac:dyDescent="0.25">
      <c r="B37" t="s">
        <v>87</v>
      </c>
      <c r="C37">
        <f>COUNTIF('Debris Reports 10-30'!M$2:M$339,"="&amp;B37)</f>
        <v>11</v>
      </c>
      <c r="D37" s="5">
        <f t="shared" si="1"/>
        <v>3.2544378698224852E-2</v>
      </c>
    </row>
    <row r="38" spans="2:4" x14ac:dyDescent="0.25">
      <c r="B38" t="s">
        <v>922</v>
      </c>
      <c r="C38">
        <f>COUNTIF('Debris Reports 10-30'!M$2:M$339,"="&amp;B38)</f>
        <v>1</v>
      </c>
      <c r="D38" s="5">
        <f t="shared" si="1"/>
        <v>2.9585798816568047E-3</v>
      </c>
    </row>
    <row r="39" spans="2:4" x14ac:dyDescent="0.25">
      <c r="B39" t="s">
        <v>1082</v>
      </c>
      <c r="C39">
        <f>COUNTIF('Debris Reports 10-30'!M$2:M$339,"="&amp;B39)</f>
        <v>6</v>
      </c>
      <c r="D39" s="5">
        <f t="shared" si="1"/>
        <v>1.7751479289940829E-2</v>
      </c>
    </row>
    <row r="40" spans="2:4" ht="15.75" thickBot="1" x14ac:dyDescent="0.3">
      <c r="B40" s="4" t="s">
        <v>1697</v>
      </c>
      <c r="C40" s="4">
        <f>COUNTIF('Debris Reports 10-30'!M$2:M$339,"="&amp;B40)</f>
        <v>161</v>
      </c>
      <c r="D40" s="6">
        <f t="shared" si="1"/>
        <v>0.47633136094674555</v>
      </c>
    </row>
    <row r="41" spans="2:4" ht="15.75" thickTop="1" x14ac:dyDescent="0.25">
      <c r="B41" s="3" t="s">
        <v>1694</v>
      </c>
      <c r="C41" s="3">
        <f>SUM(C34:C40)</f>
        <v>338</v>
      </c>
      <c r="D41" s="7">
        <f>SUM(D34:D40)</f>
        <v>0.99999999999999989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14</v>
      </c>
      <c r="B2" t="s">
        <v>1523</v>
      </c>
      <c r="E2" t="s">
        <v>1573</v>
      </c>
      <c r="F2" t="s">
        <v>63</v>
      </c>
      <c r="G2" t="s">
        <v>1572</v>
      </c>
      <c r="H2" t="s">
        <v>1063</v>
      </c>
      <c r="I2">
        <v>400</v>
      </c>
      <c r="J2" t="s">
        <v>1061</v>
      </c>
      <c r="K2" t="s">
        <v>1571</v>
      </c>
      <c r="L2" t="s">
        <v>1570</v>
      </c>
      <c r="M2" t="s">
        <v>616</v>
      </c>
      <c r="N2" t="s">
        <v>29</v>
      </c>
      <c r="O2" t="s">
        <v>30</v>
      </c>
      <c r="P2" t="s">
        <v>31</v>
      </c>
      <c r="Q2" t="s">
        <v>46</v>
      </c>
      <c r="R2" t="s">
        <v>1569</v>
      </c>
      <c r="S2">
        <v>-9024666.8328102902</v>
      </c>
      <c r="T2">
        <v>3416092.6420578901</v>
      </c>
    </row>
    <row r="3" spans="1:20" x14ac:dyDescent="0.25">
      <c r="A3">
        <v>61</v>
      </c>
      <c r="B3" t="s">
        <v>1523</v>
      </c>
      <c r="E3" t="s">
        <v>1568</v>
      </c>
      <c r="F3" t="s">
        <v>379</v>
      </c>
      <c r="G3" t="s">
        <v>1310</v>
      </c>
      <c r="H3" t="s">
        <v>1567</v>
      </c>
      <c r="I3" t="s">
        <v>284</v>
      </c>
      <c r="J3" t="s">
        <v>1307</v>
      </c>
      <c r="L3" t="s">
        <v>1305</v>
      </c>
      <c r="M3" t="s">
        <v>616</v>
      </c>
      <c r="N3" t="s">
        <v>29</v>
      </c>
      <c r="O3" t="s">
        <v>30</v>
      </c>
      <c r="P3" t="s">
        <v>31</v>
      </c>
      <c r="Q3" t="s">
        <v>46</v>
      </c>
      <c r="R3" t="s">
        <v>1304</v>
      </c>
      <c r="S3">
        <v>-8994286.4635986593</v>
      </c>
      <c r="T3">
        <v>3319195.6952259298</v>
      </c>
    </row>
    <row r="4" spans="1:20" x14ac:dyDescent="0.25">
      <c r="A4">
        <v>72</v>
      </c>
      <c r="B4" t="s">
        <v>1523</v>
      </c>
      <c r="E4" t="s">
        <v>1566</v>
      </c>
      <c r="F4" t="s">
        <v>449</v>
      </c>
      <c r="G4" t="s">
        <v>1565</v>
      </c>
      <c r="H4" t="s">
        <v>576</v>
      </c>
      <c r="I4" t="s">
        <v>180</v>
      </c>
      <c r="J4" t="s">
        <v>1237</v>
      </c>
      <c r="M4" t="s">
        <v>585</v>
      </c>
      <c r="N4" t="s">
        <v>29</v>
      </c>
      <c r="O4" t="s">
        <v>30</v>
      </c>
      <c r="P4" t="s">
        <v>31</v>
      </c>
      <c r="Q4" t="s">
        <v>46</v>
      </c>
      <c r="R4" t="s">
        <v>1564</v>
      </c>
      <c r="S4">
        <v>-9024700.4624284599</v>
      </c>
      <c r="T4">
        <v>2840892.52098253</v>
      </c>
    </row>
    <row r="5" spans="1:20" x14ac:dyDescent="0.25">
      <c r="A5">
        <v>128</v>
      </c>
      <c r="B5" t="s">
        <v>1523</v>
      </c>
      <c r="E5" t="s">
        <v>1563</v>
      </c>
      <c r="F5" t="s">
        <v>82</v>
      </c>
      <c r="G5" t="s">
        <v>1562</v>
      </c>
      <c r="H5" t="s">
        <v>1561</v>
      </c>
      <c r="I5" t="s">
        <v>1560</v>
      </c>
      <c r="J5" t="s">
        <v>1478</v>
      </c>
      <c r="K5" t="s">
        <v>1477</v>
      </c>
      <c r="L5" t="s">
        <v>1476</v>
      </c>
      <c r="M5" t="s">
        <v>585</v>
      </c>
      <c r="N5" t="s">
        <v>29</v>
      </c>
      <c r="O5" t="s">
        <v>30</v>
      </c>
      <c r="P5" t="s">
        <v>31</v>
      </c>
      <c r="Q5" t="s">
        <v>46</v>
      </c>
      <c r="R5" t="s">
        <v>137</v>
      </c>
      <c r="S5">
        <v>-9082722.6623413507</v>
      </c>
      <c r="T5">
        <v>3075396.3152824999</v>
      </c>
    </row>
    <row r="6" spans="1:20" x14ac:dyDescent="0.25">
      <c r="A6">
        <v>129</v>
      </c>
      <c r="B6" t="s">
        <v>1523</v>
      </c>
      <c r="E6" t="s">
        <v>1559</v>
      </c>
      <c r="F6" t="s">
        <v>357</v>
      </c>
      <c r="G6" t="s">
        <v>1558</v>
      </c>
      <c r="H6" t="s">
        <v>1557</v>
      </c>
      <c r="I6" t="s">
        <v>1556</v>
      </c>
      <c r="J6" t="s">
        <v>1478</v>
      </c>
      <c r="K6" t="s">
        <v>1477</v>
      </c>
      <c r="L6" t="s">
        <v>1476</v>
      </c>
      <c r="M6" t="s">
        <v>585</v>
      </c>
      <c r="N6" t="s">
        <v>29</v>
      </c>
      <c r="O6" t="s">
        <v>30</v>
      </c>
      <c r="P6" t="s">
        <v>31</v>
      </c>
      <c r="Q6" t="s">
        <v>46</v>
      </c>
      <c r="R6" t="s">
        <v>1555</v>
      </c>
      <c r="S6">
        <v>-9056865.5725081693</v>
      </c>
      <c r="T6">
        <v>2976663.3939185999</v>
      </c>
    </row>
    <row r="7" spans="1:20" x14ac:dyDescent="0.25">
      <c r="A7">
        <v>130</v>
      </c>
      <c r="B7" t="s">
        <v>1523</v>
      </c>
      <c r="E7" t="s">
        <v>1554</v>
      </c>
      <c r="F7" t="s">
        <v>357</v>
      </c>
      <c r="G7" t="s">
        <v>1553</v>
      </c>
      <c r="H7" t="s">
        <v>1552</v>
      </c>
      <c r="I7">
        <v>0</v>
      </c>
      <c r="J7" t="s">
        <v>1478</v>
      </c>
      <c r="K7" t="s">
        <v>1477</v>
      </c>
      <c r="L7" t="s">
        <v>1476</v>
      </c>
      <c r="M7" t="s">
        <v>45</v>
      </c>
      <c r="N7" t="s">
        <v>29</v>
      </c>
      <c r="O7" t="s">
        <v>30</v>
      </c>
      <c r="P7" t="s">
        <v>31</v>
      </c>
      <c r="Q7" t="s">
        <v>46</v>
      </c>
      <c r="R7" t="s">
        <v>1551</v>
      </c>
      <c r="S7">
        <v>-9060207.6975427493</v>
      </c>
      <c r="T7">
        <v>2980358.9520473299</v>
      </c>
    </row>
    <row r="8" spans="1:20" x14ac:dyDescent="0.25">
      <c r="A8">
        <v>131</v>
      </c>
      <c r="B8" t="s">
        <v>1523</v>
      </c>
      <c r="E8" t="s">
        <v>1550</v>
      </c>
      <c r="F8" t="s">
        <v>357</v>
      </c>
      <c r="G8" t="s">
        <v>1549</v>
      </c>
      <c r="H8" t="s">
        <v>1480</v>
      </c>
      <c r="I8" t="s">
        <v>1548</v>
      </c>
      <c r="J8" t="s">
        <v>1478</v>
      </c>
      <c r="K8" t="s">
        <v>1477</v>
      </c>
      <c r="L8" t="s">
        <v>1476</v>
      </c>
      <c r="M8" t="s">
        <v>585</v>
      </c>
      <c r="N8" t="s">
        <v>29</v>
      </c>
      <c r="O8" t="s">
        <v>30</v>
      </c>
      <c r="P8" t="s">
        <v>31</v>
      </c>
      <c r="Q8" t="s">
        <v>46</v>
      </c>
      <c r="R8" t="s">
        <v>1547</v>
      </c>
      <c r="S8">
        <v>-9058034.4572177697</v>
      </c>
      <c r="T8">
        <v>2980005.0785080199</v>
      </c>
    </row>
    <row r="9" spans="1:20" x14ac:dyDescent="0.25">
      <c r="A9">
        <v>132</v>
      </c>
      <c r="B9" t="s">
        <v>1523</v>
      </c>
      <c r="E9" t="s">
        <v>1546</v>
      </c>
      <c r="F9" t="s">
        <v>357</v>
      </c>
      <c r="G9" t="s">
        <v>1545</v>
      </c>
      <c r="H9" t="s">
        <v>1480</v>
      </c>
      <c r="I9" t="s">
        <v>1544</v>
      </c>
      <c r="J9" t="s">
        <v>1539</v>
      </c>
      <c r="K9" t="s">
        <v>1477</v>
      </c>
      <c r="L9" t="s">
        <v>1476</v>
      </c>
      <c r="M9" t="s">
        <v>585</v>
      </c>
      <c r="N9" t="s">
        <v>29</v>
      </c>
      <c r="O9" t="s">
        <v>30</v>
      </c>
      <c r="P9" t="s">
        <v>31</v>
      </c>
      <c r="Q9" t="s">
        <v>46</v>
      </c>
      <c r="R9" t="s">
        <v>1475</v>
      </c>
      <c r="S9">
        <v>-9058072.3915606402</v>
      </c>
      <c r="T9">
        <v>2980043.49619684</v>
      </c>
    </row>
    <row r="10" spans="1:20" x14ac:dyDescent="0.25">
      <c r="A10">
        <v>134</v>
      </c>
      <c r="B10" t="s">
        <v>1523</v>
      </c>
      <c r="E10" t="s">
        <v>1543</v>
      </c>
      <c r="F10" t="s">
        <v>357</v>
      </c>
      <c r="G10" t="s">
        <v>1542</v>
      </c>
      <c r="H10" t="s">
        <v>1541</v>
      </c>
      <c r="I10" t="s">
        <v>1540</v>
      </c>
      <c r="J10" t="s">
        <v>1539</v>
      </c>
      <c r="K10" t="s">
        <v>1538</v>
      </c>
      <c r="L10" t="s">
        <v>1476</v>
      </c>
      <c r="M10" t="s">
        <v>616</v>
      </c>
      <c r="N10" t="s">
        <v>29</v>
      </c>
      <c r="O10" t="s">
        <v>30</v>
      </c>
      <c r="P10" t="s">
        <v>31</v>
      </c>
      <c r="Q10" t="s">
        <v>46</v>
      </c>
      <c r="R10" t="s">
        <v>1537</v>
      </c>
      <c r="S10">
        <v>-9059586.3455409892</v>
      </c>
      <c r="T10">
        <v>2980742.9844348701</v>
      </c>
    </row>
    <row r="11" spans="1:20" x14ac:dyDescent="0.25">
      <c r="A11">
        <v>155</v>
      </c>
      <c r="B11" t="s">
        <v>1523</v>
      </c>
      <c r="E11" t="s">
        <v>1536</v>
      </c>
      <c r="F11" t="s">
        <v>33</v>
      </c>
      <c r="G11" t="s">
        <v>1535</v>
      </c>
      <c r="H11" t="s">
        <v>1534</v>
      </c>
      <c r="I11" t="s">
        <v>1533</v>
      </c>
      <c r="J11" t="s">
        <v>1532</v>
      </c>
      <c r="K11" t="s">
        <v>1531</v>
      </c>
      <c r="L11" t="s">
        <v>1530</v>
      </c>
      <c r="M11" t="s">
        <v>616</v>
      </c>
      <c r="N11" t="s">
        <v>29</v>
      </c>
      <c r="O11" t="s">
        <v>30</v>
      </c>
      <c r="P11" t="s">
        <v>31</v>
      </c>
      <c r="Q11" t="s">
        <v>46</v>
      </c>
      <c r="R11" t="s">
        <v>1529</v>
      </c>
      <c r="S11">
        <v>-9098600.7301557995</v>
      </c>
      <c r="T11">
        <v>3352514.42292989</v>
      </c>
    </row>
    <row r="12" spans="1:20" x14ac:dyDescent="0.25">
      <c r="A12">
        <v>206</v>
      </c>
      <c r="B12" t="s">
        <v>1523</v>
      </c>
      <c r="E12" t="s">
        <v>1528</v>
      </c>
      <c r="F12" t="s">
        <v>449</v>
      </c>
      <c r="G12" t="s">
        <v>1527</v>
      </c>
      <c r="H12" t="s">
        <v>1526</v>
      </c>
      <c r="I12">
        <v>400</v>
      </c>
      <c r="J12" t="s">
        <v>1525</v>
      </c>
      <c r="K12">
        <v>3057314573</v>
      </c>
      <c r="L12" t="s">
        <v>1524</v>
      </c>
      <c r="P12" t="s">
        <v>1304</v>
      </c>
      <c r="R12" t="s">
        <v>1304</v>
      </c>
      <c r="S12">
        <v>-8959923.6396038998</v>
      </c>
      <c r="T12">
        <v>2881652.4313252498</v>
      </c>
    </row>
    <row r="13" spans="1:20" x14ac:dyDescent="0.25">
      <c r="A13">
        <v>272</v>
      </c>
      <c r="B13" t="s">
        <v>1523</v>
      </c>
      <c r="E13" t="s">
        <v>1522</v>
      </c>
      <c r="F13" t="s">
        <v>342</v>
      </c>
      <c r="G13" t="s">
        <v>847</v>
      </c>
      <c r="H13" t="s">
        <v>846</v>
      </c>
      <c r="I13">
        <v>250</v>
      </c>
      <c r="J13" t="s">
        <v>845</v>
      </c>
      <c r="K13" t="s">
        <v>844</v>
      </c>
      <c r="L13" t="s">
        <v>843</v>
      </c>
      <c r="P13" t="s">
        <v>1521</v>
      </c>
      <c r="R13" t="s">
        <v>1521</v>
      </c>
      <c r="S13">
        <v>-9041438.6169114206</v>
      </c>
      <c r="T13">
        <v>3461568.6176867099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76</v>
      </c>
      <c r="B2" t="s">
        <v>1576</v>
      </c>
      <c r="E2" t="s">
        <v>1602</v>
      </c>
      <c r="F2" t="s">
        <v>449</v>
      </c>
      <c r="G2" t="s">
        <v>1601</v>
      </c>
      <c r="H2" t="s">
        <v>576</v>
      </c>
      <c r="I2" t="s">
        <v>180</v>
      </c>
      <c r="J2" t="s">
        <v>1237</v>
      </c>
      <c r="M2" t="s">
        <v>45</v>
      </c>
      <c r="N2" t="s">
        <v>29</v>
      </c>
      <c r="O2" t="s">
        <v>30</v>
      </c>
      <c r="P2" t="s">
        <v>31</v>
      </c>
      <c r="Q2" t="s">
        <v>46</v>
      </c>
      <c r="R2" t="s">
        <v>1600</v>
      </c>
      <c r="S2">
        <v>-9023940.9534764607</v>
      </c>
      <c r="T2">
        <v>2840962.6714225002</v>
      </c>
    </row>
    <row r="3" spans="1:20" x14ac:dyDescent="0.25">
      <c r="A3">
        <v>239</v>
      </c>
      <c r="B3" t="s">
        <v>1576</v>
      </c>
      <c r="E3" t="s">
        <v>1599</v>
      </c>
      <c r="F3" t="s">
        <v>342</v>
      </c>
      <c r="G3" t="s">
        <v>1598</v>
      </c>
      <c r="H3" t="s">
        <v>1582</v>
      </c>
      <c r="I3" t="s">
        <v>1597</v>
      </c>
      <c r="J3" t="s">
        <v>1596</v>
      </c>
      <c r="K3" t="s">
        <v>1595</v>
      </c>
      <c r="L3" t="s">
        <v>1594</v>
      </c>
      <c r="P3" t="s">
        <v>1593</v>
      </c>
      <c r="R3" t="s">
        <v>1593</v>
      </c>
      <c r="S3">
        <v>-9052763.9279462602</v>
      </c>
      <c r="T3">
        <v>3493811.205412</v>
      </c>
    </row>
    <row r="4" spans="1:20" x14ac:dyDescent="0.25">
      <c r="A4">
        <v>244</v>
      </c>
      <c r="B4" t="s">
        <v>1576</v>
      </c>
      <c r="E4" t="s">
        <v>1592</v>
      </c>
      <c r="F4" t="s">
        <v>342</v>
      </c>
      <c r="G4" t="s">
        <v>1591</v>
      </c>
      <c r="H4" t="s">
        <v>1590</v>
      </c>
      <c r="I4">
        <v>500</v>
      </c>
      <c r="J4" t="s">
        <v>1589</v>
      </c>
      <c r="K4" t="s">
        <v>1588</v>
      </c>
      <c r="L4" t="s">
        <v>1587</v>
      </c>
      <c r="P4" t="s">
        <v>1586</v>
      </c>
      <c r="Q4" t="s">
        <v>30</v>
      </c>
      <c r="R4" t="s">
        <v>1585</v>
      </c>
      <c r="S4">
        <v>-9052756.2375708409</v>
      </c>
      <c r="T4">
        <v>3493840.0134581299</v>
      </c>
    </row>
    <row r="5" spans="1:20" x14ac:dyDescent="0.25">
      <c r="A5">
        <v>248</v>
      </c>
      <c r="B5" t="s">
        <v>1576</v>
      </c>
      <c r="E5" t="s">
        <v>1584</v>
      </c>
      <c r="F5" t="s">
        <v>342</v>
      </c>
      <c r="G5" t="s">
        <v>1583</v>
      </c>
      <c r="H5" t="s">
        <v>1582</v>
      </c>
      <c r="I5" t="s">
        <v>1581</v>
      </c>
      <c r="J5" t="s">
        <v>1580</v>
      </c>
      <c r="K5" t="s">
        <v>1579</v>
      </c>
      <c r="L5" t="s">
        <v>1578</v>
      </c>
      <c r="P5" t="s">
        <v>1577</v>
      </c>
      <c r="R5" t="s">
        <v>1577</v>
      </c>
      <c r="S5">
        <v>-9054107.0232061595</v>
      </c>
      <c r="T5">
        <v>3487537.5414725998</v>
      </c>
    </row>
    <row r="6" spans="1:20" x14ac:dyDescent="0.25">
      <c r="A6">
        <v>273</v>
      </c>
      <c r="B6" t="s">
        <v>1576</v>
      </c>
      <c r="E6" t="s">
        <v>1575</v>
      </c>
      <c r="F6" t="s">
        <v>342</v>
      </c>
      <c r="G6" t="s">
        <v>847</v>
      </c>
      <c r="H6" t="s">
        <v>846</v>
      </c>
      <c r="I6">
        <v>500</v>
      </c>
      <c r="J6" t="s">
        <v>845</v>
      </c>
      <c r="K6" t="s">
        <v>844</v>
      </c>
      <c r="L6" t="s">
        <v>843</v>
      </c>
      <c r="P6" t="s">
        <v>1574</v>
      </c>
      <c r="R6" t="s">
        <v>1574</v>
      </c>
      <c r="S6">
        <v>-9041541.3648014199</v>
      </c>
      <c r="T6">
        <v>3461764.7715531201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293</v>
      </c>
      <c r="B2" t="s">
        <v>1611</v>
      </c>
      <c r="E2" t="s">
        <v>1634</v>
      </c>
      <c r="F2" t="s">
        <v>1633</v>
      </c>
      <c r="G2" t="s">
        <v>1632</v>
      </c>
      <c r="H2" t="s">
        <v>1631</v>
      </c>
      <c r="I2" t="s">
        <v>1630</v>
      </c>
      <c r="J2" t="s">
        <v>1629</v>
      </c>
      <c r="K2">
        <v>2123650890</v>
      </c>
      <c r="L2" t="s">
        <v>1628</v>
      </c>
      <c r="P2" t="s">
        <v>1627</v>
      </c>
      <c r="R2" t="s">
        <v>1627</v>
      </c>
      <c r="S2">
        <v>-8929973.2897928394</v>
      </c>
      <c r="T2">
        <v>2972657.7193559702</v>
      </c>
    </row>
    <row r="3" spans="1:20" x14ac:dyDescent="0.25">
      <c r="A3">
        <v>309</v>
      </c>
      <c r="B3" t="s">
        <v>1611</v>
      </c>
      <c r="E3" t="s">
        <v>1626</v>
      </c>
      <c r="F3" t="s">
        <v>313</v>
      </c>
      <c r="G3" t="s">
        <v>1625</v>
      </c>
      <c r="H3" t="s">
        <v>1624</v>
      </c>
      <c r="I3" t="s">
        <v>1623</v>
      </c>
      <c r="J3" t="s">
        <v>1622</v>
      </c>
      <c r="K3" t="s">
        <v>1621</v>
      </c>
      <c r="L3" t="s">
        <v>1620</v>
      </c>
      <c r="P3" t="s">
        <v>1619</v>
      </c>
      <c r="R3" t="s">
        <v>1619</v>
      </c>
      <c r="S3">
        <v>-9193310.1985395998</v>
      </c>
      <c r="T3">
        <v>3176057.2488269098</v>
      </c>
    </row>
    <row r="4" spans="1:20" x14ac:dyDescent="0.25">
      <c r="A4">
        <v>321</v>
      </c>
      <c r="B4" t="s">
        <v>1611</v>
      </c>
      <c r="E4" t="s">
        <v>1618</v>
      </c>
      <c r="F4" t="s">
        <v>357</v>
      </c>
      <c r="G4" t="s">
        <v>1617</v>
      </c>
      <c r="H4" t="s">
        <v>359</v>
      </c>
      <c r="I4" t="s">
        <v>1616</v>
      </c>
      <c r="J4" t="s">
        <v>1615</v>
      </c>
      <c r="K4" t="s">
        <v>1614</v>
      </c>
      <c r="L4" t="s">
        <v>1613</v>
      </c>
      <c r="P4" t="s">
        <v>1612</v>
      </c>
      <c r="R4" t="s">
        <v>1612</v>
      </c>
      <c r="S4">
        <v>-9107899.13590228</v>
      </c>
      <c r="T4">
        <v>3031731.3468349399</v>
      </c>
    </row>
    <row r="5" spans="1:20" x14ac:dyDescent="0.25">
      <c r="A5">
        <v>334</v>
      </c>
      <c r="B5" t="s">
        <v>1611</v>
      </c>
      <c r="E5" t="s">
        <v>1610</v>
      </c>
      <c r="F5" t="s">
        <v>33</v>
      </c>
      <c r="G5" t="s">
        <v>1609</v>
      </c>
      <c r="H5" t="s">
        <v>1608</v>
      </c>
      <c r="I5" t="s">
        <v>1607</v>
      </c>
      <c r="J5" t="s">
        <v>1606</v>
      </c>
      <c r="K5" t="s">
        <v>1605</v>
      </c>
      <c r="L5" t="s">
        <v>1604</v>
      </c>
      <c r="P5" t="s">
        <v>1603</v>
      </c>
      <c r="R5" t="s">
        <v>1603</v>
      </c>
      <c r="S5">
        <v>-9063251.2926460896</v>
      </c>
      <c r="T5">
        <v>3350086.13536007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heetViews>
  <sheetFormatPr defaultRowHeight="15" x14ac:dyDescent="0.25"/>
  <cols>
    <col min="2" max="2" width="27" bestFit="1" customWidth="1"/>
    <col min="5" max="5" width="200.42578125" bestFit="1"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8</v>
      </c>
      <c r="B2" t="s">
        <v>1641</v>
      </c>
      <c r="E2" t="s">
        <v>1693</v>
      </c>
      <c r="F2" t="s">
        <v>342</v>
      </c>
      <c r="G2" t="s">
        <v>1692</v>
      </c>
      <c r="H2" t="s">
        <v>1691</v>
      </c>
      <c r="I2">
        <v>500</v>
      </c>
      <c r="J2" t="s">
        <v>678</v>
      </c>
      <c r="K2" t="s">
        <v>685</v>
      </c>
      <c r="L2" t="s">
        <v>677</v>
      </c>
      <c r="M2" t="s">
        <v>45</v>
      </c>
      <c r="N2" t="s">
        <v>29</v>
      </c>
      <c r="O2" t="s">
        <v>30</v>
      </c>
      <c r="P2" t="s">
        <v>31</v>
      </c>
      <c r="Q2" t="s">
        <v>46</v>
      </c>
      <c r="R2" t="s">
        <v>1690</v>
      </c>
      <c r="S2">
        <v>-9041724.2627247907</v>
      </c>
      <c r="T2">
        <v>3464643.1067381999</v>
      </c>
    </row>
    <row r="3" spans="1:20" x14ac:dyDescent="0.25">
      <c r="A3">
        <v>183</v>
      </c>
      <c r="B3" t="s">
        <v>1641</v>
      </c>
      <c r="E3" t="s">
        <v>1689</v>
      </c>
      <c r="F3" t="s">
        <v>342</v>
      </c>
      <c r="G3" t="s">
        <v>1688</v>
      </c>
      <c r="H3" t="s">
        <v>1687</v>
      </c>
      <c r="I3" t="s">
        <v>1686</v>
      </c>
      <c r="J3" t="s">
        <v>1685</v>
      </c>
      <c r="K3" t="s">
        <v>1684</v>
      </c>
      <c r="M3" t="s">
        <v>45</v>
      </c>
      <c r="N3" t="s">
        <v>29</v>
      </c>
      <c r="O3" t="s">
        <v>30</v>
      </c>
      <c r="P3" t="s">
        <v>31</v>
      </c>
      <c r="Q3" t="s">
        <v>46</v>
      </c>
      <c r="R3" t="s">
        <v>1683</v>
      </c>
      <c r="S3">
        <v>-9057816.2106806505</v>
      </c>
      <c r="T3">
        <v>3529821.10136281</v>
      </c>
    </row>
    <row r="4" spans="1:20" x14ac:dyDescent="0.25">
      <c r="A4">
        <v>209</v>
      </c>
      <c r="B4" t="s">
        <v>1641</v>
      </c>
      <c r="O4" t="s">
        <v>184</v>
      </c>
      <c r="P4" t="s">
        <v>1682</v>
      </c>
      <c r="Q4" t="s">
        <v>184</v>
      </c>
      <c r="R4" t="s">
        <v>1682</v>
      </c>
      <c r="S4">
        <v>-8926886.8842998501</v>
      </c>
      <c r="T4">
        <v>2984326.0534777502</v>
      </c>
    </row>
    <row r="5" spans="1:20" x14ac:dyDescent="0.25">
      <c r="A5">
        <v>276</v>
      </c>
      <c r="B5" t="s">
        <v>1641</v>
      </c>
      <c r="E5" t="s">
        <v>1681</v>
      </c>
      <c r="F5" t="s">
        <v>536</v>
      </c>
      <c r="G5" t="s">
        <v>1680</v>
      </c>
      <c r="H5" t="s">
        <v>728</v>
      </c>
      <c r="I5">
        <v>90000</v>
      </c>
      <c r="J5" t="s">
        <v>1679</v>
      </c>
      <c r="K5">
        <v>6019468865</v>
      </c>
      <c r="L5" t="s">
        <v>1678</v>
      </c>
      <c r="P5" t="s">
        <v>1677</v>
      </c>
      <c r="R5" t="s">
        <v>1677</v>
      </c>
      <c r="S5">
        <v>-9093941.0075906906</v>
      </c>
      <c r="T5">
        <v>3512863.3189889798</v>
      </c>
    </row>
    <row r="6" spans="1:20" x14ac:dyDescent="0.25">
      <c r="A6">
        <v>300</v>
      </c>
      <c r="B6" t="s">
        <v>1641</v>
      </c>
      <c r="E6" t="s">
        <v>1676</v>
      </c>
      <c r="F6" t="s">
        <v>63</v>
      </c>
      <c r="G6" t="s">
        <v>1675</v>
      </c>
      <c r="H6" t="s">
        <v>1674</v>
      </c>
      <c r="I6" s="1">
        <v>400000</v>
      </c>
      <c r="J6" t="s">
        <v>765</v>
      </c>
      <c r="K6" t="s">
        <v>1673</v>
      </c>
      <c r="L6" t="s">
        <v>764</v>
      </c>
      <c r="P6" t="s">
        <v>1672</v>
      </c>
      <c r="R6" t="s">
        <v>1672</v>
      </c>
      <c r="S6">
        <v>-9024927.7278480809</v>
      </c>
      <c r="T6">
        <v>3416799.5838383301</v>
      </c>
    </row>
    <row r="7" spans="1:20" x14ac:dyDescent="0.25">
      <c r="A7">
        <v>339</v>
      </c>
      <c r="B7" t="s">
        <v>1641</v>
      </c>
      <c r="E7" t="s">
        <v>1671</v>
      </c>
      <c r="F7" t="s">
        <v>536</v>
      </c>
      <c r="G7" t="s">
        <v>1670</v>
      </c>
      <c r="H7" t="s">
        <v>728</v>
      </c>
      <c r="I7">
        <v>200</v>
      </c>
      <c r="J7" t="s">
        <v>1669</v>
      </c>
      <c r="K7" t="s">
        <v>1668</v>
      </c>
      <c r="L7" t="s">
        <v>1667</v>
      </c>
      <c r="P7" t="s">
        <v>1666</v>
      </c>
      <c r="R7" t="s">
        <v>1666</v>
      </c>
      <c r="S7">
        <v>-9094593.6437089499</v>
      </c>
      <c r="T7">
        <v>3513114.3867389802</v>
      </c>
    </row>
    <row r="8" spans="1:20" x14ac:dyDescent="0.25">
      <c r="A8">
        <v>345</v>
      </c>
      <c r="B8" t="s">
        <v>1641</v>
      </c>
      <c r="E8" t="s">
        <v>1665</v>
      </c>
      <c r="F8" t="s">
        <v>342</v>
      </c>
      <c r="G8" t="s">
        <v>1664</v>
      </c>
      <c r="H8" t="s">
        <v>1663</v>
      </c>
      <c r="I8">
        <v>1000</v>
      </c>
      <c r="J8" t="s">
        <v>1662</v>
      </c>
      <c r="K8">
        <v>9044243399</v>
      </c>
      <c r="L8" t="s">
        <v>1661</v>
      </c>
      <c r="P8" t="s">
        <v>1660</v>
      </c>
      <c r="R8" t="s">
        <v>1660</v>
      </c>
      <c r="S8">
        <v>-9088856.5833570808</v>
      </c>
      <c r="T8">
        <v>3514588.1282446999</v>
      </c>
    </row>
    <row r="9" spans="1:20" x14ac:dyDescent="0.25">
      <c r="A9">
        <v>349</v>
      </c>
      <c r="B9" t="s">
        <v>1641</v>
      </c>
      <c r="E9" t="s">
        <v>1659</v>
      </c>
      <c r="F9" t="s">
        <v>449</v>
      </c>
      <c r="G9" t="s">
        <v>1658</v>
      </c>
      <c r="H9" t="s">
        <v>576</v>
      </c>
      <c r="I9">
        <v>250</v>
      </c>
      <c r="J9" t="s">
        <v>1657</v>
      </c>
      <c r="K9">
        <v>7862524064</v>
      </c>
      <c r="L9" t="s">
        <v>1656</v>
      </c>
      <c r="P9" t="s">
        <v>1655</v>
      </c>
      <c r="R9" t="s">
        <v>1655</v>
      </c>
      <c r="S9">
        <v>-9025960.2996148095</v>
      </c>
      <c r="T9">
        <v>2837987.0770726702</v>
      </c>
    </row>
    <row r="10" spans="1:20" x14ac:dyDescent="0.25">
      <c r="A10">
        <v>351</v>
      </c>
      <c r="B10" t="s">
        <v>1641</v>
      </c>
      <c r="E10" t="s">
        <v>1654</v>
      </c>
      <c r="F10" t="s">
        <v>357</v>
      </c>
      <c r="G10" t="s">
        <v>1653</v>
      </c>
      <c r="H10" t="s">
        <v>408</v>
      </c>
      <c r="I10">
        <v>50</v>
      </c>
      <c r="J10" t="s">
        <v>1652</v>
      </c>
      <c r="K10" t="s">
        <v>1651</v>
      </c>
      <c r="L10" t="s">
        <v>1650</v>
      </c>
      <c r="P10" t="s">
        <v>1649</v>
      </c>
      <c r="R10" t="s">
        <v>1649</v>
      </c>
      <c r="S10">
        <v>-9094044.7016963605</v>
      </c>
      <c r="T10">
        <v>2992050.1952092601</v>
      </c>
    </row>
    <row r="11" spans="1:20" x14ac:dyDescent="0.25">
      <c r="A11">
        <v>355</v>
      </c>
      <c r="B11" t="s">
        <v>1641</v>
      </c>
      <c r="E11" t="s">
        <v>1648</v>
      </c>
      <c r="F11" t="s">
        <v>476</v>
      </c>
      <c r="G11" t="s">
        <v>1647</v>
      </c>
      <c r="H11" t="s">
        <v>1647</v>
      </c>
      <c r="I11" t="s">
        <v>1646</v>
      </c>
      <c r="J11" t="s">
        <v>1645</v>
      </c>
      <c r="K11" t="s">
        <v>1644</v>
      </c>
      <c r="L11" t="s">
        <v>1643</v>
      </c>
      <c r="P11" t="s">
        <v>1642</v>
      </c>
      <c r="R11" t="s">
        <v>1642</v>
      </c>
      <c r="S11">
        <v>-9160393.3323538192</v>
      </c>
      <c r="T11">
        <v>3101994.94099689</v>
      </c>
    </row>
    <row r="12" spans="1:20" x14ac:dyDescent="0.25">
      <c r="A12">
        <v>356</v>
      </c>
      <c r="B12" t="s">
        <v>1641</v>
      </c>
      <c r="E12" t="s">
        <v>1640</v>
      </c>
      <c r="F12" t="s">
        <v>476</v>
      </c>
      <c r="G12" t="s">
        <v>1639</v>
      </c>
      <c r="H12" t="s">
        <v>474</v>
      </c>
      <c r="I12" t="s">
        <v>162</v>
      </c>
      <c r="J12" t="s">
        <v>1638</v>
      </c>
      <c r="K12" t="s">
        <v>1637</v>
      </c>
      <c r="L12" t="s">
        <v>1636</v>
      </c>
      <c r="P12" t="s">
        <v>1635</v>
      </c>
      <c r="R12" t="s">
        <v>1635</v>
      </c>
      <c r="S12">
        <v>-9159058.4680570699</v>
      </c>
      <c r="T12">
        <v>3096625.6124609201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4"/>
  <sheetViews>
    <sheetView tabSelected="1" workbookViewId="0">
      <selection activeCell="C36" sqref="C36"/>
    </sheetView>
  </sheetViews>
  <sheetFormatPr defaultRowHeight="15" x14ac:dyDescent="0.25"/>
  <cols>
    <col min="1" max="2" width="9.140625" style="8"/>
    <col min="3" max="3" width="42.140625" style="8" customWidth="1"/>
    <col min="4" max="5" width="29.7109375" style="8" customWidth="1"/>
    <col min="6" max="16384" width="9.140625" style="8"/>
  </cols>
  <sheetData>
    <row r="1" spans="3:5" ht="20.25" customHeight="1" thickBot="1" x14ac:dyDescent="0.3"/>
    <row r="2" spans="3:5" ht="20.25" customHeight="1" thickTop="1" x14ac:dyDescent="0.25">
      <c r="C2" s="12" t="s">
        <v>1700</v>
      </c>
      <c r="D2" s="13"/>
      <c r="E2" s="14"/>
    </row>
    <row r="3" spans="3:5" ht="20.25" customHeight="1" x14ac:dyDescent="0.25">
      <c r="C3" s="15"/>
      <c r="D3" s="16"/>
      <c r="E3" s="17"/>
    </row>
    <row r="4" spans="3:5" ht="20.25" customHeight="1" thickBot="1" x14ac:dyDescent="0.3">
      <c r="C4" s="18"/>
      <c r="D4" s="19"/>
      <c r="E4" s="20"/>
    </row>
    <row r="5" spans="3:5" ht="20.25" customHeight="1" thickTop="1" x14ac:dyDescent="0.25">
      <c r="C5" s="21" t="s">
        <v>1701</v>
      </c>
      <c r="D5" s="21" t="s">
        <v>1702</v>
      </c>
      <c r="E5" s="21" t="s">
        <v>1703</v>
      </c>
    </row>
    <row r="6" spans="3:5" ht="20.25" customHeight="1" x14ac:dyDescent="0.25">
      <c r="C6" s="21"/>
      <c r="D6" s="21"/>
      <c r="E6" s="21"/>
    </row>
    <row r="7" spans="3:5" ht="20.25" customHeight="1" thickBot="1" x14ac:dyDescent="0.3">
      <c r="C7" s="22"/>
      <c r="D7" s="22"/>
      <c r="E7" s="22"/>
    </row>
    <row r="8" spans="3:5" ht="21" thickBot="1" x14ac:dyDescent="0.4">
      <c r="C8" s="9" t="s">
        <v>1704</v>
      </c>
      <c r="D8" s="10">
        <v>28830000</v>
      </c>
      <c r="E8" s="11">
        <v>6128000</v>
      </c>
    </row>
    <row r="9" spans="3:5" ht="20.25" customHeight="1" thickTop="1" x14ac:dyDescent="0.25"/>
    <row r="10" spans="3:5" ht="20.25" customHeight="1" x14ac:dyDescent="0.25"/>
    <row r="11" spans="3:5" ht="20.25" customHeight="1" x14ac:dyDescent="0.25"/>
    <row r="12" spans="3:5" ht="20.25" customHeight="1" x14ac:dyDescent="0.25"/>
    <row r="13" spans="3:5" ht="20.25" customHeight="1" x14ac:dyDescent="0.25"/>
    <row r="14" spans="3:5" ht="20.25" customHeight="1" x14ac:dyDescent="0.25"/>
    <row r="15" spans="3:5" ht="20.25" customHeight="1" x14ac:dyDescent="0.25"/>
    <row r="16" spans="3:5" ht="20.25" customHeight="1" x14ac:dyDescent="0.25"/>
    <row r="17" ht="20.25" customHeight="1" x14ac:dyDescent="0.25"/>
    <row r="18" ht="20.25" customHeight="1" x14ac:dyDescent="0.25"/>
    <row r="19" ht="20.25" customHeight="1" x14ac:dyDescent="0.25"/>
    <row r="20" ht="20.25" customHeight="1" x14ac:dyDescent="0.25"/>
    <row r="21" ht="20.25" customHeight="1" x14ac:dyDescent="0.25"/>
    <row r="22" ht="20.25" customHeight="1" x14ac:dyDescent="0.25"/>
    <row r="23" ht="20.25" customHeight="1" x14ac:dyDescent="0.25"/>
    <row r="24" ht="20.25" customHeight="1" x14ac:dyDescent="0.25"/>
    <row r="25" ht="20.25" customHeight="1" x14ac:dyDescent="0.25"/>
    <row r="26" ht="20.25" customHeight="1" x14ac:dyDescent="0.25"/>
    <row r="27" ht="20.25" customHeight="1" x14ac:dyDescent="0.25"/>
    <row r="28" ht="20.25" customHeight="1" x14ac:dyDescent="0.25"/>
    <row r="29" ht="20.25" customHeight="1" x14ac:dyDescent="0.25"/>
    <row r="30" ht="20.25" customHeight="1" x14ac:dyDescent="0.25"/>
    <row r="31" ht="20.25" customHeight="1" x14ac:dyDescent="0.25"/>
    <row r="32" ht="20.25" customHeight="1" x14ac:dyDescent="0.25"/>
    <row r="33" ht="20.25" customHeight="1" x14ac:dyDescent="0.25"/>
    <row r="34" ht="20.25" customHeight="1" x14ac:dyDescent="0.25"/>
  </sheetData>
  <mergeCells count="4">
    <mergeCell ref="C2:E4"/>
    <mergeCell ref="C5:C7"/>
    <mergeCell ref="D5:D7"/>
    <mergeCell ref="E5:E7"/>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Blanks" priority="2" id="{6DB80164-7E88-4A62-90D8-2FE419E497BF}">
            <xm:f>LEN(TRIM('\FAC\Hurricane Irma\[US Army Corps of Engineers data.xlsx]Debris'!#REF!))=0</xm:f>
            <x14:dxf>
              <fill>
                <gradientFill degree="90">
                  <stop position="0">
                    <color theme="1"/>
                  </stop>
                  <stop position="0.5">
                    <color theme="2" tint="-0.74901577806939912"/>
                  </stop>
                  <stop position="1">
                    <color theme="1"/>
                  </stop>
                </gradientFill>
              </fill>
            </x14:dxf>
          </x14:cfRule>
          <xm:sqref>C8:E8 C5:C7</xm:sqref>
        </x14:conditionalFormatting>
        <x14:conditionalFormatting xmlns:xm="http://schemas.microsoft.com/office/excel/2006/main">
          <x14:cfRule type="containsBlanks" priority="1" id="{0D336E06-4463-485A-8928-C6A089B953AF}">
            <xm:f>LEN(TRIM('\FAC\Hurricane Irma\[US Army Corps of Engineers data.xlsx]Debris'!#REF!))=0</xm:f>
            <x14:dxf>
              <fill>
                <gradientFill degree="90">
                  <stop position="0">
                    <color theme="1"/>
                  </stop>
                  <stop position="0.5">
                    <color theme="2" tint="-0.74901577806939912"/>
                  </stop>
                  <stop position="1">
                    <color theme="1"/>
                  </stop>
                </gradientFill>
              </fill>
            </x14:dxf>
          </x14:cfRule>
          <xm:sqref>D5:E7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9"/>
  <sheetViews>
    <sheetView topLeftCell="F173" workbookViewId="0">
      <selection activeCell="F197" sqref="F197"/>
    </sheetView>
  </sheetViews>
  <sheetFormatPr defaultRowHeight="15" x14ac:dyDescent="0.25"/>
  <cols>
    <col min="2" max="2" width="27" bestFit="1" customWidth="1"/>
    <col min="3" max="3" width="88.42578125" bestFit="1" customWidth="1"/>
    <col min="4" max="4" width="15.7109375" bestFit="1" customWidth="1"/>
    <col min="5" max="5" width="255.7109375" bestFit="1" customWidth="1"/>
    <col min="6" max="6" width="14.7109375" bestFit="1" customWidth="1"/>
    <col min="7" max="7" width="81.5703125" bestFit="1" customWidth="1"/>
    <col min="8" max="8" width="27.140625" bestFit="1" customWidth="1"/>
    <col min="9" max="9" width="98" bestFit="1" customWidth="1"/>
    <col min="10" max="10" width="57.7109375" bestFit="1" customWidth="1"/>
    <col min="11" max="11" width="55" bestFit="1" customWidth="1"/>
    <col min="12" max="12" width="48.42578125" bestFit="1" customWidth="1"/>
    <col min="13" max="13" width="16.42578125" bestFit="1" customWidth="1"/>
    <col min="14" max="14" width="14.28515625" bestFit="1" customWidth="1"/>
    <col min="15" max="15" width="12.5703125" bestFit="1" customWidth="1"/>
    <col min="16" max="16" width="20" bestFit="1" customWidth="1"/>
    <col min="17" max="17" width="16" bestFit="1" customWidth="1"/>
    <col min="18" max="18" width="20" bestFit="1"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1</v>
      </c>
      <c r="B2" t="s">
        <v>20</v>
      </c>
      <c r="E2" t="s">
        <v>21</v>
      </c>
      <c r="F2" t="s">
        <v>22</v>
      </c>
      <c r="G2" t="s">
        <v>23</v>
      </c>
      <c r="H2" t="s">
        <v>24</v>
      </c>
      <c r="I2" t="s">
        <v>25</v>
      </c>
      <c r="J2" t="s">
        <v>26</v>
      </c>
      <c r="K2" t="s">
        <v>27</v>
      </c>
      <c r="L2" t="s">
        <v>28</v>
      </c>
      <c r="M2" t="s">
        <v>1697</v>
      </c>
      <c r="N2" t="s">
        <v>29</v>
      </c>
      <c r="O2" t="s">
        <v>30</v>
      </c>
      <c r="P2" t="s">
        <v>31</v>
      </c>
      <c r="Q2" t="s">
        <v>30</v>
      </c>
      <c r="R2" t="s">
        <v>31</v>
      </c>
      <c r="S2">
        <v>-9072790.6126949508</v>
      </c>
      <c r="T2">
        <v>3465108.42276832</v>
      </c>
    </row>
    <row r="3" spans="1:20" x14ac:dyDescent="0.25">
      <c r="A3">
        <v>2</v>
      </c>
      <c r="B3" t="s">
        <v>20</v>
      </c>
      <c r="E3" t="s">
        <v>32</v>
      </c>
      <c r="F3" t="s">
        <v>33</v>
      </c>
      <c r="G3" t="s">
        <v>34</v>
      </c>
      <c r="H3" t="s">
        <v>35</v>
      </c>
      <c r="I3">
        <v>60</v>
      </c>
      <c r="J3" t="s">
        <v>36</v>
      </c>
      <c r="K3">
        <v>4074486087</v>
      </c>
      <c r="L3" t="s">
        <v>37</v>
      </c>
      <c r="M3" t="s">
        <v>1697</v>
      </c>
      <c r="N3" t="s">
        <v>29</v>
      </c>
      <c r="O3" t="s">
        <v>30</v>
      </c>
      <c r="P3" t="s">
        <v>31</v>
      </c>
      <c r="Q3" t="s">
        <v>30</v>
      </c>
      <c r="R3" t="s">
        <v>31</v>
      </c>
      <c r="S3">
        <v>-9109986.6566571202</v>
      </c>
      <c r="T3">
        <v>3343428.4942576201</v>
      </c>
    </row>
    <row r="4" spans="1:20" x14ac:dyDescent="0.25">
      <c r="A4">
        <v>3</v>
      </c>
      <c r="B4" t="s">
        <v>20</v>
      </c>
      <c r="E4" t="s">
        <v>38</v>
      </c>
      <c r="F4" t="s">
        <v>39</v>
      </c>
      <c r="G4" t="s">
        <v>40</v>
      </c>
      <c r="H4" t="s">
        <v>41</v>
      </c>
      <c r="I4" s="1">
        <v>500000</v>
      </c>
      <c r="J4" t="s">
        <v>42</v>
      </c>
      <c r="K4" t="s">
        <v>43</v>
      </c>
      <c r="L4" t="s">
        <v>44</v>
      </c>
      <c r="M4" t="s">
        <v>45</v>
      </c>
      <c r="N4" t="s">
        <v>29</v>
      </c>
      <c r="O4" t="s">
        <v>30</v>
      </c>
      <c r="P4" t="s">
        <v>31</v>
      </c>
      <c r="Q4" t="s">
        <v>46</v>
      </c>
      <c r="R4" t="s">
        <v>47</v>
      </c>
      <c r="S4">
        <v>-8932681.3828677405</v>
      </c>
      <c r="T4">
        <v>3014782.7905850899</v>
      </c>
    </row>
    <row r="5" spans="1:20" x14ac:dyDescent="0.25">
      <c r="A5">
        <v>4</v>
      </c>
      <c r="B5" t="s">
        <v>20</v>
      </c>
      <c r="E5" t="s">
        <v>48</v>
      </c>
      <c r="F5" t="s">
        <v>39</v>
      </c>
      <c r="G5" t="s">
        <v>49</v>
      </c>
      <c r="H5" t="s">
        <v>50</v>
      </c>
      <c r="I5" t="s">
        <v>51</v>
      </c>
      <c r="J5" t="s">
        <v>52</v>
      </c>
      <c r="K5" t="s">
        <v>53</v>
      </c>
      <c r="L5" t="s">
        <v>54</v>
      </c>
      <c r="M5" t="s">
        <v>45</v>
      </c>
      <c r="N5" t="s">
        <v>29</v>
      </c>
      <c r="O5" t="s">
        <v>30</v>
      </c>
      <c r="P5" t="s">
        <v>31</v>
      </c>
      <c r="Q5" t="s">
        <v>46</v>
      </c>
      <c r="R5" t="s">
        <v>47</v>
      </c>
      <c r="S5">
        <v>-8921617.4100335892</v>
      </c>
      <c r="T5">
        <v>3004893.0942145102</v>
      </c>
    </row>
    <row r="6" spans="1:20" x14ac:dyDescent="0.25">
      <c r="A6">
        <v>5</v>
      </c>
      <c r="B6" t="s">
        <v>1027</v>
      </c>
      <c r="E6" t="s">
        <v>1398</v>
      </c>
      <c r="F6" t="s">
        <v>63</v>
      </c>
      <c r="G6" t="s">
        <v>1397</v>
      </c>
      <c r="H6" t="s">
        <v>1396</v>
      </c>
      <c r="I6" t="s">
        <v>1395</v>
      </c>
      <c r="J6" t="s">
        <v>1394</v>
      </c>
      <c r="K6">
        <v>8509334641</v>
      </c>
      <c r="L6" t="s">
        <v>1393</v>
      </c>
      <c r="M6" t="s">
        <v>1697</v>
      </c>
      <c r="N6" t="s">
        <v>29</v>
      </c>
      <c r="O6" t="s">
        <v>30</v>
      </c>
      <c r="P6" t="s">
        <v>31</v>
      </c>
      <c r="Q6" t="s">
        <v>30</v>
      </c>
      <c r="R6" t="s">
        <v>31</v>
      </c>
      <c r="S6">
        <v>-9016034.1437788401</v>
      </c>
      <c r="T6">
        <v>3402205.0673982301</v>
      </c>
    </row>
    <row r="7" spans="1:20" x14ac:dyDescent="0.25">
      <c r="A7">
        <v>6</v>
      </c>
      <c r="B7" t="s">
        <v>478</v>
      </c>
      <c r="E7" t="s">
        <v>701</v>
      </c>
      <c r="F7" t="s">
        <v>342</v>
      </c>
      <c r="G7" t="s">
        <v>700</v>
      </c>
      <c r="H7" t="s">
        <v>699</v>
      </c>
      <c r="I7">
        <v>200</v>
      </c>
      <c r="J7" t="s">
        <v>678</v>
      </c>
      <c r="L7" t="s">
        <v>677</v>
      </c>
      <c r="M7" t="s">
        <v>585</v>
      </c>
      <c r="N7" t="s">
        <v>29</v>
      </c>
      <c r="O7" t="s">
        <v>30</v>
      </c>
      <c r="P7" t="s">
        <v>31</v>
      </c>
      <c r="Q7" t="s">
        <v>46</v>
      </c>
      <c r="R7" t="s">
        <v>698</v>
      </c>
      <c r="S7">
        <v>-9056943.9869593605</v>
      </c>
      <c r="T7">
        <v>3534890.8273897199</v>
      </c>
    </row>
    <row r="8" spans="1:20" x14ac:dyDescent="0.25">
      <c r="A8">
        <v>7</v>
      </c>
      <c r="B8" t="s">
        <v>478</v>
      </c>
      <c r="E8" t="s">
        <v>697</v>
      </c>
      <c r="F8" t="s">
        <v>22</v>
      </c>
      <c r="G8" t="s">
        <v>696</v>
      </c>
      <c r="H8" t="s">
        <v>113</v>
      </c>
      <c r="I8" t="s">
        <v>695</v>
      </c>
      <c r="J8" t="s">
        <v>694</v>
      </c>
      <c r="K8" t="s">
        <v>693</v>
      </c>
      <c r="L8" t="s">
        <v>692</v>
      </c>
      <c r="M8" t="s">
        <v>45</v>
      </c>
      <c r="N8" t="s">
        <v>29</v>
      </c>
      <c r="O8" t="s">
        <v>30</v>
      </c>
      <c r="P8" t="s">
        <v>31</v>
      </c>
      <c r="Q8" t="s">
        <v>46</v>
      </c>
      <c r="R8" t="s">
        <v>691</v>
      </c>
      <c r="S8">
        <v>-9090367.2718914803</v>
      </c>
      <c r="T8">
        <v>3520634.8177249301</v>
      </c>
    </row>
    <row r="9" spans="1:20" x14ac:dyDescent="0.25">
      <c r="A9">
        <v>8</v>
      </c>
      <c r="B9" t="s">
        <v>1641</v>
      </c>
      <c r="E9" t="s">
        <v>1693</v>
      </c>
      <c r="F9" t="s">
        <v>342</v>
      </c>
      <c r="G9" t="s">
        <v>1692</v>
      </c>
      <c r="H9" t="s">
        <v>1691</v>
      </c>
      <c r="I9">
        <v>500</v>
      </c>
      <c r="J9" t="s">
        <v>678</v>
      </c>
      <c r="K9" t="s">
        <v>685</v>
      </c>
      <c r="L9" t="s">
        <v>677</v>
      </c>
      <c r="M9" t="s">
        <v>45</v>
      </c>
      <c r="N9" t="s">
        <v>29</v>
      </c>
      <c r="O9" t="s">
        <v>30</v>
      </c>
      <c r="P9" t="s">
        <v>31</v>
      </c>
      <c r="Q9" t="s">
        <v>46</v>
      </c>
      <c r="R9" t="s">
        <v>1690</v>
      </c>
      <c r="S9">
        <v>-9041724.2627247907</v>
      </c>
      <c r="T9">
        <v>3464643.1067381999</v>
      </c>
    </row>
    <row r="10" spans="1:20" x14ac:dyDescent="0.25">
      <c r="A10">
        <v>9</v>
      </c>
      <c r="B10" t="s">
        <v>478</v>
      </c>
      <c r="E10" t="s">
        <v>690</v>
      </c>
      <c r="F10" t="s">
        <v>342</v>
      </c>
      <c r="G10" t="s">
        <v>689</v>
      </c>
      <c r="H10" t="s">
        <v>679</v>
      </c>
      <c r="I10">
        <v>100</v>
      </c>
      <c r="J10" t="s">
        <v>678</v>
      </c>
      <c r="K10" t="s">
        <v>685</v>
      </c>
      <c r="L10" t="s">
        <v>677</v>
      </c>
      <c r="M10" t="s">
        <v>45</v>
      </c>
      <c r="N10" t="s">
        <v>29</v>
      </c>
      <c r="O10" t="s">
        <v>30</v>
      </c>
      <c r="P10" t="s">
        <v>31</v>
      </c>
      <c r="Q10" t="s">
        <v>46</v>
      </c>
      <c r="R10" t="s">
        <v>684</v>
      </c>
      <c r="S10">
        <v>-9049622.5475758109</v>
      </c>
      <c r="T10">
        <v>3493791.5530528999</v>
      </c>
    </row>
    <row r="11" spans="1:20" x14ac:dyDescent="0.25">
      <c r="A11">
        <v>10</v>
      </c>
      <c r="B11" t="s">
        <v>478</v>
      </c>
      <c r="E11" t="s">
        <v>688</v>
      </c>
      <c r="F11" t="s">
        <v>342</v>
      </c>
      <c r="G11" t="s">
        <v>687</v>
      </c>
      <c r="H11" t="s">
        <v>686</v>
      </c>
      <c r="I11">
        <v>250</v>
      </c>
      <c r="J11" t="s">
        <v>678</v>
      </c>
      <c r="K11" t="s">
        <v>685</v>
      </c>
      <c r="L11" t="s">
        <v>677</v>
      </c>
      <c r="M11" t="s">
        <v>45</v>
      </c>
      <c r="N11" t="s">
        <v>29</v>
      </c>
      <c r="O11" t="s">
        <v>30</v>
      </c>
      <c r="P11" t="s">
        <v>31</v>
      </c>
      <c r="Q11" t="s">
        <v>46</v>
      </c>
      <c r="R11" t="s">
        <v>684</v>
      </c>
      <c r="S11">
        <v>-9049641.5832087398</v>
      </c>
      <c r="T11">
        <v>3493849.35230646</v>
      </c>
    </row>
    <row r="12" spans="1:20" x14ac:dyDescent="0.25">
      <c r="A12">
        <v>11</v>
      </c>
      <c r="B12" t="s">
        <v>478</v>
      </c>
      <c r="E12" t="s">
        <v>683</v>
      </c>
      <c r="F12" t="s">
        <v>342</v>
      </c>
      <c r="G12" t="s">
        <v>682</v>
      </c>
      <c r="H12" t="s">
        <v>679</v>
      </c>
      <c r="I12">
        <v>200</v>
      </c>
      <c r="J12" t="s">
        <v>678</v>
      </c>
      <c r="L12" t="s">
        <v>677</v>
      </c>
      <c r="M12" t="s">
        <v>45</v>
      </c>
      <c r="N12" t="s">
        <v>29</v>
      </c>
      <c r="O12" t="s">
        <v>30</v>
      </c>
      <c r="P12" t="s">
        <v>31</v>
      </c>
      <c r="Q12" t="s">
        <v>46</v>
      </c>
      <c r="R12" t="s">
        <v>681</v>
      </c>
      <c r="S12">
        <v>-9051158.9235279895</v>
      </c>
      <c r="T12">
        <v>3499048.8864717302</v>
      </c>
    </row>
    <row r="13" spans="1:20" x14ac:dyDescent="0.25">
      <c r="A13">
        <v>12</v>
      </c>
      <c r="B13" t="s">
        <v>478</v>
      </c>
      <c r="E13" t="s">
        <v>20</v>
      </c>
      <c r="F13" t="s">
        <v>342</v>
      </c>
      <c r="G13" t="s">
        <v>680</v>
      </c>
      <c r="H13" t="s">
        <v>679</v>
      </c>
      <c r="I13">
        <v>200</v>
      </c>
      <c r="J13" t="s">
        <v>678</v>
      </c>
      <c r="L13" t="s">
        <v>677</v>
      </c>
      <c r="M13" t="s">
        <v>45</v>
      </c>
      <c r="N13" t="s">
        <v>29</v>
      </c>
      <c r="O13" t="s">
        <v>30</v>
      </c>
      <c r="P13" t="s">
        <v>31</v>
      </c>
      <c r="Q13" t="s">
        <v>46</v>
      </c>
      <c r="R13" t="s">
        <v>676</v>
      </c>
      <c r="S13">
        <v>-9052743.8904379103</v>
      </c>
      <c r="T13">
        <v>3506057.7907639998</v>
      </c>
    </row>
    <row r="14" spans="1:20" x14ac:dyDescent="0.25">
      <c r="A14">
        <v>13</v>
      </c>
      <c r="B14" t="s">
        <v>20</v>
      </c>
      <c r="E14" t="s">
        <v>55</v>
      </c>
      <c r="F14" t="s">
        <v>56</v>
      </c>
      <c r="G14" t="s">
        <v>57</v>
      </c>
      <c r="H14" t="s">
        <v>58</v>
      </c>
      <c r="I14">
        <v>50</v>
      </c>
      <c r="J14" t="s">
        <v>59</v>
      </c>
      <c r="K14">
        <v>8507457200</v>
      </c>
      <c r="L14" t="s">
        <v>60</v>
      </c>
      <c r="M14" t="s">
        <v>45</v>
      </c>
      <c r="N14" t="s">
        <v>29</v>
      </c>
      <c r="O14" t="s">
        <v>30</v>
      </c>
      <c r="P14" t="s">
        <v>31</v>
      </c>
      <c r="Q14" t="s">
        <v>46</v>
      </c>
      <c r="R14" t="s">
        <v>61</v>
      </c>
      <c r="S14">
        <v>-9380196.5237172302</v>
      </c>
      <c r="T14">
        <v>3529616.2357745301</v>
      </c>
    </row>
    <row r="15" spans="1:20" x14ac:dyDescent="0.25">
      <c r="A15">
        <v>14</v>
      </c>
      <c r="B15" t="s">
        <v>1523</v>
      </c>
      <c r="E15" t="s">
        <v>1573</v>
      </c>
      <c r="F15" t="s">
        <v>63</v>
      </c>
      <c r="G15" t="s">
        <v>1572</v>
      </c>
      <c r="H15" t="s">
        <v>1063</v>
      </c>
      <c r="I15">
        <v>400</v>
      </c>
      <c r="J15" t="s">
        <v>1061</v>
      </c>
      <c r="K15" t="s">
        <v>1571</v>
      </c>
      <c r="L15" t="s">
        <v>1570</v>
      </c>
      <c r="M15" t="s">
        <v>616</v>
      </c>
      <c r="N15" t="s">
        <v>29</v>
      </c>
      <c r="O15" t="s">
        <v>30</v>
      </c>
      <c r="P15" t="s">
        <v>31</v>
      </c>
      <c r="Q15" t="s">
        <v>46</v>
      </c>
      <c r="R15" t="s">
        <v>1569</v>
      </c>
      <c r="S15">
        <v>-9024666.8328102902</v>
      </c>
      <c r="T15">
        <v>3416092.6420578901</v>
      </c>
    </row>
    <row r="16" spans="1:20" x14ac:dyDescent="0.25">
      <c r="A16">
        <v>15</v>
      </c>
      <c r="B16" t="s">
        <v>20</v>
      </c>
      <c r="E16" t="s">
        <v>62</v>
      </c>
      <c r="F16" t="s">
        <v>63</v>
      </c>
      <c r="G16" t="s">
        <v>64</v>
      </c>
      <c r="H16" t="s">
        <v>65</v>
      </c>
      <c r="I16">
        <v>40</v>
      </c>
      <c r="J16" t="s">
        <v>66</v>
      </c>
      <c r="K16">
        <v>3862357646</v>
      </c>
      <c r="L16" t="s">
        <v>67</v>
      </c>
      <c r="M16" t="s">
        <v>45</v>
      </c>
      <c r="N16" t="s">
        <v>29</v>
      </c>
      <c r="O16" t="s">
        <v>30</v>
      </c>
      <c r="P16" t="s">
        <v>31</v>
      </c>
      <c r="Q16" t="s">
        <v>46</v>
      </c>
      <c r="R16" t="s">
        <v>68</v>
      </c>
      <c r="S16">
        <v>-9019991.4706359506</v>
      </c>
      <c r="T16">
        <v>3377613.2285684398</v>
      </c>
    </row>
    <row r="17" spans="1:20" x14ac:dyDescent="0.25">
      <c r="A17">
        <v>16</v>
      </c>
      <c r="B17" t="s">
        <v>20</v>
      </c>
      <c r="E17" t="s">
        <v>69</v>
      </c>
      <c r="F17" t="s">
        <v>33</v>
      </c>
      <c r="G17" t="s">
        <v>70</v>
      </c>
      <c r="H17" t="s">
        <v>71</v>
      </c>
      <c r="I17">
        <v>840</v>
      </c>
      <c r="J17" t="s">
        <v>72</v>
      </c>
      <c r="K17" t="s">
        <v>73</v>
      </c>
      <c r="L17" t="s">
        <v>74</v>
      </c>
      <c r="M17" t="s">
        <v>1697</v>
      </c>
      <c r="N17" t="s">
        <v>29</v>
      </c>
      <c r="O17" t="s">
        <v>30</v>
      </c>
      <c r="P17" t="s">
        <v>31</v>
      </c>
      <c r="Q17" t="s">
        <v>30</v>
      </c>
      <c r="R17" t="s">
        <v>31</v>
      </c>
      <c r="S17">
        <v>-9109655.9252254609</v>
      </c>
      <c r="T17">
        <v>3344218.9098339598</v>
      </c>
    </row>
    <row r="18" spans="1:20" x14ac:dyDescent="0.25">
      <c r="A18">
        <v>17</v>
      </c>
      <c r="B18" t="s">
        <v>20</v>
      </c>
      <c r="E18" t="s">
        <v>75</v>
      </c>
      <c r="F18" t="s">
        <v>33</v>
      </c>
      <c r="G18" t="s">
        <v>76</v>
      </c>
      <c r="H18" t="s">
        <v>77</v>
      </c>
      <c r="I18">
        <v>10</v>
      </c>
      <c r="J18" t="s">
        <v>78</v>
      </c>
      <c r="K18">
        <v>3525161081</v>
      </c>
      <c r="L18" t="s">
        <v>79</v>
      </c>
      <c r="M18" t="s">
        <v>45</v>
      </c>
      <c r="N18" t="s">
        <v>29</v>
      </c>
      <c r="O18" t="s">
        <v>30</v>
      </c>
      <c r="P18" t="s">
        <v>31</v>
      </c>
      <c r="Q18" t="s">
        <v>46</v>
      </c>
      <c r="R18" t="s">
        <v>80</v>
      </c>
      <c r="S18">
        <v>-9104209.2287409492</v>
      </c>
      <c r="T18">
        <v>3369406.5851359898</v>
      </c>
    </row>
    <row r="19" spans="1:20" x14ac:dyDescent="0.25">
      <c r="A19">
        <v>18</v>
      </c>
      <c r="B19" t="s">
        <v>20</v>
      </c>
      <c r="E19" t="s">
        <v>81</v>
      </c>
      <c r="F19" t="s">
        <v>82</v>
      </c>
      <c r="G19" t="s">
        <v>83</v>
      </c>
      <c r="H19" t="s">
        <v>84</v>
      </c>
      <c r="I19">
        <v>200</v>
      </c>
      <c r="J19" t="s">
        <v>85</v>
      </c>
      <c r="K19">
        <v>2398109189</v>
      </c>
      <c r="L19" t="s">
        <v>86</v>
      </c>
      <c r="M19" t="s">
        <v>87</v>
      </c>
      <c r="N19" t="s">
        <v>29</v>
      </c>
      <c r="O19" t="s">
        <v>30</v>
      </c>
      <c r="P19" t="s">
        <v>31</v>
      </c>
      <c r="Q19" t="s">
        <v>46</v>
      </c>
      <c r="R19" t="s">
        <v>88</v>
      </c>
      <c r="S19">
        <v>-9114536.8991747107</v>
      </c>
      <c r="T19">
        <v>3063351.4903105702</v>
      </c>
    </row>
    <row r="20" spans="1:20" x14ac:dyDescent="0.25">
      <c r="A20">
        <v>19</v>
      </c>
      <c r="B20" t="s">
        <v>1027</v>
      </c>
      <c r="E20" t="s">
        <v>1392</v>
      </c>
      <c r="F20" t="s">
        <v>39</v>
      </c>
      <c r="G20" t="s">
        <v>1391</v>
      </c>
      <c r="H20" t="s">
        <v>1390</v>
      </c>
      <c r="I20" t="s">
        <v>1389</v>
      </c>
      <c r="J20" t="s">
        <v>1388</v>
      </c>
      <c r="K20" t="s">
        <v>1387</v>
      </c>
      <c r="M20" t="s">
        <v>1697</v>
      </c>
      <c r="N20" t="s">
        <v>29</v>
      </c>
      <c r="O20" t="s">
        <v>30</v>
      </c>
      <c r="P20" t="s">
        <v>31</v>
      </c>
      <c r="Q20" t="s">
        <v>30</v>
      </c>
      <c r="R20" t="s">
        <v>31</v>
      </c>
      <c r="S20">
        <v>-8918866.2840718199</v>
      </c>
      <c r="T20">
        <v>3001392.55815741</v>
      </c>
    </row>
    <row r="21" spans="1:20" x14ac:dyDescent="0.25">
      <c r="A21">
        <v>21</v>
      </c>
      <c r="B21" t="s">
        <v>478</v>
      </c>
      <c r="E21" t="s">
        <v>675</v>
      </c>
      <c r="F21" t="s">
        <v>449</v>
      </c>
      <c r="G21" t="s">
        <v>674</v>
      </c>
      <c r="H21" t="s">
        <v>658</v>
      </c>
      <c r="I21">
        <v>200</v>
      </c>
      <c r="J21" t="s">
        <v>673</v>
      </c>
      <c r="L21" t="s">
        <v>652</v>
      </c>
      <c r="M21" t="s">
        <v>45</v>
      </c>
      <c r="N21" t="s">
        <v>29</v>
      </c>
      <c r="O21" t="s">
        <v>30</v>
      </c>
      <c r="P21" t="s">
        <v>31</v>
      </c>
      <c r="Q21" t="s">
        <v>30</v>
      </c>
      <c r="R21" t="s">
        <v>672</v>
      </c>
      <c r="S21">
        <v>-9022392.0615591593</v>
      </c>
      <c r="T21">
        <v>2841754.57374006</v>
      </c>
    </row>
    <row r="22" spans="1:20" x14ac:dyDescent="0.25">
      <c r="A22">
        <v>22</v>
      </c>
      <c r="B22" t="s">
        <v>478</v>
      </c>
      <c r="E22" t="s">
        <v>671</v>
      </c>
      <c r="F22" t="s">
        <v>449</v>
      </c>
      <c r="G22" t="s">
        <v>670</v>
      </c>
      <c r="H22" t="s">
        <v>658</v>
      </c>
      <c r="I22">
        <v>200</v>
      </c>
      <c r="J22" t="s">
        <v>666</v>
      </c>
      <c r="K22" t="s">
        <v>653</v>
      </c>
      <c r="L22" t="s">
        <v>652</v>
      </c>
      <c r="M22" t="s">
        <v>45</v>
      </c>
      <c r="N22" t="s">
        <v>29</v>
      </c>
      <c r="O22" t="s">
        <v>30</v>
      </c>
      <c r="P22" t="s">
        <v>31</v>
      </c>
      <c r="Q22" t="s">
        <v>30</v>
      </c>
      <c r="R22" t="s">
        <v>669</v>
      </c>
      <c r="S22">
        <v>-9022423.1141018793</v>
      </c>
      <c r="T22">
        <v>2841753.3794114199</v>
      </c>
    </row>
    <row r="23" spans="1:20" x14ac:dyDescent="0.25">
      <c r="A23">
        <v>23</v>
      </c>
      <c r="B23" t="s">
        <v>478</v>
      </c>
      <c r="E23" t="s">
        <v>668</v>
      </c>
      <c r="F23" t="s">
        <v>449</v>
      </c>
      <c r="G23" t="s">
        <v>667</v>
      </c>
      <c r="H23" t="s">
        <v>658</v>
      </c>
      <c r="I23">
        <v>400</v>
      </c>
      <c r="J23" t="s">
        <v>666</v>
      </c>
      <c r="K23" t="s">
        <v>653</v>
      </c>
      <c r="L23" t="s">
        <v>652</v>
      </c>
      <c r="M23" t="s">
        <v>45</v>
      </c>
      <c r="N23" t="s">
        <v>29</v>
      </c>
      <c r="O23" t="s">
        <v>30</v>
      </c>
      <c r="P23" t="s">
        <v>31</v>
      </c>
      <c r="Q23" t="s">
        <v>30</v>
      </c>
      <c r="R23" t="s">
        <v>665</v>
      </c>
      <c r="S23">
        <v>-9022578.3768156003</v>
      </c>
      <c r="T23">
        <v>2841809.5128541398</v>
      </c>
    </row>
    <row r="24" spans="1:20" x14ac:dyDescent="0.25">
      <c r="A24">
        <v>24</v>
      </c>
      <c r="B24" t="s">
        <v>1027</v>
      </c>
      <c r="E24" t="s">
        <v>1386</v>
      </c>
      <c r="F24" t="s">
        <v>449</v>
      </c>
      <c r="G24" t="s">
        <v>1385</v>
      </c>
      <c r="H24" t="s">
        <v>576</v>
      </c>
      <c r="I24">
        <v>1000</v>
      </c>
      <c r="J24" t="s">
        <v>1384</v>
      </c>
      <c r="M24" t="s">
        <v>1697</v>
      </c>
      <c r="N24" t="s">
        <v>29</v>
      </c>
      <c r="O24" t="s">
        <v>30</v>
      </c>
      <c r="P24" t="s">
        <v>31</v>
      </c>
      <c r="Q24" t="s">
        <v>30</v>
      </c>
      <c r="R24" t="s">
        <v>31</v>
      </c>
      <c r="S24">
        <v>-9028099.7578139193</v>
      </c>
      <c r="T24">
        <v>2839605.9766303999</v>
      </c>
    </row>
    <row r="25" spans="1:20" x14ac:dyDescent="0.25">
      <c r="A25">
        <v>25</v>
      </c>
      <c r="B25" t="s">
        <v>1027</v>
      </c>
      <c r="E25" t="s">
        <v>1383</v>
      </c>
      <c r="F25" t="s">
        <v>449</v>
      </c>
      <c r="G25" t="s">
        <v>1382</v>
      </c>
      <c r="H25" t="s">
        <v>576</v>
      </c>
      <c r="I25" t="s">
        <v>180</v>
      </c>
      <c r="J25" t="s">
        <v>1237</v>
      </c>
      <c r="M25" t="s">
        <v>616</v>
      </c>
      <c r="N25" t="s">
        <v>29</v>
      </c>
      <c r="O25" t="s">
        <v>30</v>
      </c>
      <c r="P25" t="s">
        <v>31</v>
      </c>
      <c r="Q25" t="s">
        <v>46</v>
      </c>
      <c r="R25" t="s">
        <v>1381</v>
      </c>
      <c r="S25">
        <v>-9026134.1257789191</v>
      </c>
      <c r="T25">
        <v>2841011.1473514801</v>
      </c>
    </row>
    <row r="26" spans="1:20" x14ac:dyDescent="0.25">
      <c r="A26">
        <v>26</v>
      </c>
      <c r="B26" t="s">
        <v>711</v>
      </c>
      <c r="E26" t="s">
        <v>1011</v>
      </c>
      <c r="F26" t="s">
        <v>342</v>
      </c>
      <c r="G26" t="s">
        <v>1010</v>
      </c>
      <c r="I26">
        <v>10</v>
      </c>
      <c r="J26" t="s">
        <v>678</v>
      </c>
      <c r="L26" t="s">
        <v>677</v>
      </c>
      <c r="M26" t="s">
        <v>1697</v>
      </c>
      <c r="N26" t="s">
        <v>29</v>
      </c>
      <c r="O26" t="s">
        <v>30</v>
      </c>
      <c r="P26" t="s">
        <v>31</v>
      </c>
      <c r="Q26" t="s">
        <v>30</v>
      </c>
      <c r="R26" t="s">
        <v>31</v>
      </c>
      <c r="S26">
        <v>-9072017.4425037298</v>
      </c>
      <c r="T26">
        <v>3469187.1939965398</v>
      </c>
    </row>
    <row r="27" spans="1:20" x14ac:dyDescent="0.25">
      <c r="A27">
        <v>27</v>
      </c>
      <c r="B27" t="s">
        <v>478</v>
      </c>
      <c r="E27" t="s">
        <v>664</v>
      </c>
      <c r="F27" t="s">
        <v>449</v>
      </c>
      <c r="G27" t="s">
        <v>663</v>
      </c>
      <c r="H27" t="s">
        <v>576</v>
      </c>
      <c r="I27">
        <v>100</v>
      </c>
      <c r="J27" t="s">
        <v>662</v>
      </c>
      <c r="K27">
        <v>2515834389</v>
      </c>
      <c r="L27" t="s">
        <v>661</v>
      </c>
      <c r="M27" t="s">
        <v>1697</v>
      </c>
      <c r="N27" t="s">
        <v>29</v>
      </c>
      <c r="O27" t="s">
        <v>30</v>
      </c>
      <c r="P27" t="s">
        <v>31</v>
      </c>
      <c r="Q27" t="s">
        <v>30</v>
      </c>
      <c r="R27" t="s">
        <v>31</v>
      </c>
      <c r="S27">
        <v>-9022634.5776185095</v>
      </c>
      <c r="T27">
        <v>2841772.7195019401</v>
      </c>
    </row>
    <row r="28" spans="1:20" x14ac:dyDescent="0.25">
      <c r="A28">
        <v>28</v>
      </c>
      <c r="B28" t="s">
        <v>1027</v>
      </c>
      <c r="E28" t="s">
        <v>1380</v>
      </c>
      <c r="F28" t="s">
        <v>449</v>
      </c>
      <c r="G28" t="s">
        <v>1379</v>
      </c>
      <c r="H28" t="s">
        <v>658</v>
      </c>
      <c r="I28">
        <v>1000</v>
      </c>
      <c r="J28" t="s">
        <v>1378</v>
      </c>
      <c r="M28" t="s">
        <v>616</v>
      </c>
      <c r="N28" t="s">
        <v>29</v>
      </c>
      <c r="O28" t="s">
        <v>30</v>
      </c>
      <c r="P28" t="s">
        <v>31</v>
      </c>
      <c r="Q28" t="s">
        <v>46</v>
      </c>
      <c r="R28" t="s">
        <v>1377</v>
      </c>
      <c r="S28">
        <v>-9027957.6326577999</v>
      </c>
      <c r="T28">
        <v>2839842.4536175602</v>
      </c>
    </row>
    <row r="29" spans="1:20" x14ac:dyDescent="0.25">
      <c r="A29">
        <v>29</v>
      </c>
      <c r="B29" t="s">
        <v>1027</v>
      </c>
      <c r="E29" t="s">
        <v>1376</v>
      </c>
      <c r="F29" t="s">
        <v>449</v>
      </c>
      <c r="G29" t="s">
        <v>1375</v>
      </c>
      <c r="H29" t="s">
        <v>658</v>
      </c>
      <c r="I29" t="s">
        <v>1374</v>
      </c>
      <c r="J29" t="s">
        <v>1237</v>
      </c>
      <c r="M29" t="s">
        <v>616</v>
      </c>
      <c r="N29" t="s">
        <v>29</v>
      </c>
      <c r="O29" t="s">
        <v>30</v>
      </c>
      <c r="P29" t="s">
        <v>31</v>
      </c>
      <c r="Q29" t="s">
        <v>46</v>
      </c>
      <c r="R29" t="s">
        <v>193</v>
      </c>
      <c r="S29">
        <v>-9026944.1057635192</v>
      </c>
      <c r="T29">
        <v>2840684.1387924301</v>
      </c>
    </row>
    <row r="30" spans="1:20" x14ac:dyDescent="0.25">
      <c r="A30">
        <v>30</v>
      </c>
      <c r="B30" t="s">
        <v>1027</v>
      </c>
      <c r="E30" t="s">
        <v>1373</v>
      </c>
      <c r="F30" t="s">
        <v>449</v>
      </c>
      <c r="G30" t="s">
        <v>1372</v>
      </c>
      <c r="H30" t="s">
        <v>576</v>
      </c>
      <c r="I30">
        <v>2000</v>
      </c>
      <c r="J30" t="s">
        <v>1371</v>
      </c>
      <c r="M30" t="s">
        <v>616</v>
      </c>
      <c r="N30" t="s">
        <v>29</v>
      </c>
      <c r="O30" t="s">
        <v>30</v>
      </c>
      <c r="P30" t="s">
        <v>31</v>
      </c>
      <c r="Q30" t="s">
        <v>46</v>
      </c>
      <c r="R30" t="s">
        <v>1370</v>
      </c>
      <c r="S30">
        <v>-9027778.4834182803</v>
      </c>
      <c r="T30">
        <v>2839877.6862946399</v>
      </c>
    </row>
    <row r="31" spans="1:20" x14ac:dyDescent="0.25">
      <c r="A31">
        <v>31</v>
      </c>
      <c r="B31" t="s">
        <v>1027</v>
      </c>
      <c r="E31" t="s">
        <v>1369</v>
      </c>
      <c r="F31" t="s">
        <v>449</v>
      </c>
      <c r="G31" t="s">
        <v>1368</v>
      </c>
      <c r="H31" t="s">
        <v>451</v>
      </c>
      <c r="I31">
        <v>350</v>
      </c>
      <c r="J31" t="s">
        <v>1358</v>
      </c>
      <c r="K31" t="s">
        <v>1367</v>
      </c>
      <c r="L31" t="s">
        <v>622</v>
      </c>
      <c r="M31" t="s">
        <v>616</v>
      </c>
      <c r="N31" t="s">
        <v>29</v>
      </c>
      <c r="O31" t="s">
        <v>30</v>
      </c>
      <c r="P31" t="s">
        <v>31</v>
      </c>
      <c r="Q31" t="s">
        <v>46</v>
      </c>
      <c r="R31" t="s">
        <v>1336</v>
      </c>
      <c r="S31">
        <v>-9105132.7560533099</v>
      </c>
      <c r="T31">
        <v>2822505.5801049899</v>
      </c>
    </row>
    <row r="32" spans="1:20" x14ac:dyDescent="0.25">
      <c r="A32">
        <v>32</v>
      </c>
      <c r="B32" t="s">
        <v>1027</v>
      </c>
      <c r="E32" t="s">
        <v>1366</v>
      </c>
      <c r="F32" t="s">
        <v>449</v>
      </c>
      <c r="G32" t="s">
        <v>1365</v>
      </c>
      <c r="H32" t="s">
        <v>451</v>
      </c>
      <c r="I32">
        <v>250</v>
      </c>
      <c r="J32" t="s">
        <v>1337</v>
      </c>
      <c r="K32" t="s">
        <v>623</v>
      </c>
      <c r="L32" t="s">
        <v>622</v>
      </c>
      <c r="M32" t="s">
        <v>616</v>
      </c>
      <c r="N32" t="s">
        <v>29</v>
      </c>
      <c r="O32" t="s">
        <v>30</v>
      </c>
      <c r="P32" t="s">
        <v>31</v>
      </c>
      <c r="Q32" t="s">
        <v>46</v>
      </c>
      <c r="R32" t="s">
        <v>1364</v>
      </c>
      <c r="S32">
        <v>-9102170.8211435601</v>
      </c>
      <c r="T32">
        <v>2823007.1982087502</v>
      </c>
    </row>
    <row r="33" spans="1:20" x14ac:dyDescent="0.25">
      <c r="A33">
        <v>33</v>
      </c>
      <c r="B33" t="s">
        <v>1027</v>
      </c>
      <c r="E33" t="s">
        <v>1363</v>
      </c>
      <c r="F33" t="s">
        <v>449</v>
      </c>
      <c r="G33" t="s">
        <v>1362</v>
      </c>
      <c r="H33" t="s">
        <v>576</v>
      </c>
      <c r="I33">
        <v>20</v>
      </c>
      <c r="J33" t="s">
        <v>654</v>
      </c>
      <c r="K33" t="s">
        <v>653</v>
      </c>
      <c r="L33" t="s">
        <v>652</v>
      </c>
      <c r="M33" t="s">
        <v>45</v>
      </c>
      <c r="N33" t="s">
        <v>29</v>
      </c>
      <c r="O33" t="s">
        <v>30</v>
      </c>
      <c r="P33" t="s">
        <v>31</v>
      </c>
      <c r="Q33" t="s">
        <v>30</v>
      </c>
      <c r="R33" t="s">
        <v>657</v>
      </c>
      <c r="S33">
        <v>-9022888.9022429995</v>
      </c>
      <c r="T33">
        <v>2841509.73638382</v>
      </c>
    </row>
    <row r="34" spans="1:20" x14ac:dyDescent="0.25">
      <c r="A34">
        <v>34</v>
      </c>
      <c r="B34" t="s">
        <v>1027</v>
      </c>
      <c r="E34" t="s">
        <v>1361</v>
      </c>
      <c r="F34" t="s">
        <v>449</v>
      </c>
      <c r="G34" t="s">
        <v>1360</v>
      </c>
      <c r="H34" t="s">
        <v>1359</v>
      </c>
      <c r="I34">
        <v>250</v>
      </c>
      <c r="J34" t="s">
        <v>1358</v>
      </c>
      <c r="K34" t="s">
        <v>623</v>
      </c>
      <c r="L34" t="s">
        <v>622</v>
      </c>
      <c r="M34" t="s">
        <v>616</v>
      </c>
      <c r="N34" t="s">
        <v>29</v>
      </c>
      <c r="O34" t="s">
        <v>30</v>
      </c>
      <c r="P34" t="s">
        <v>31</v>
      </c>
      <c r="Q34" t="s">
        <v>46</v>
      </c>
      <c r="R34" t="s">
        <v>1336</v>
      </c>
      <c r="S34">
        <v>-9105120.8126964699</v>
      </c>
      <c r="T34">
        <v>2822522.3007216398</v>
      </c>
    </row>
    <row r="35" spans="1:20" x14ac:dyDescent="0.25">
      <c r="A35">
        <v>35</v>
      </c>
      <c r="B35" t="s">
        <v>20</v>
      </c>
      <c r="E35" t="s">
        <v>89</v>
      </c>
      <c r="F35" t="s">
        <v>63</v>
      </c>
      <c r="G35" t="s">
        <v>90</v>
      </c>
      <c r="H35" t="s">
        <v>65</v>
      </c>
      <c r="I35" t="s">
        <v>91</v>
      </c>
      <c r="J35" t="s">
        <v>92</v>
      </c>
      <c r="K35" t="s">
        <v>93</v>
      </c>
      <c r="L35" t="s">
        <v>94</v>
      </c>
      <c r="M35" t="s">
        <v>87</v>
      </c>
      <c r="N35" t="s">
        <v>29</v>
      </c>
      <c r="O35" t="s">
        <v>30</v>
      </c>
      <c r="P35" t="s">
        <v>31</v>
      </c>
      <c r="Q35" t="s">
        <v>46</v>
      </c>
      <c r="R35" t="s">
        <v>95</v>
      </c>
      <c r="S35">
        <v>-9013801.7232295591</v>
      </c>
      <c r="T35">
        <v>3389777.6610779301</v>
      </c>
    </row>
    <row r="36" spans="1:20" x14ac:dyDescent="0.25">
      <c r="A36">
        <v>36</v>
      </c>
      <c r="B36" t="s">
        <v>20</v>
      </c>
      <c r="E36" t="s">
        <v>96</v>
      </c>
      <c r="F36" t="s">
        <v>63</v>
      </c>
      <c r="G36" t="s">
        <v>90</v>
      </c>
      <c r="H36" t="s">
        <v>65</v>
      </c>
      <c r="I36" t="s">
        <v>97</v>
      </c>
      <c r="J36" t="s">
        <v>92</v>
      </c>
      <c r="K36" t="s">
        <v>93</v>
      </c>
      <c r="L36" t="s">
        <v>94</v>
      </c>
      <c r="M36" t="s">
        <v>87</v>
      </c>
      <c r="N36" t="s">
        <v>29</v>
      </c>
      <c r="O36" t="s">
        <v>30</v>
      </c>
      <c r="P36" t="s">
        <v>31</v>
      </c>
      <c r="Q36" t="s">
        <v>46</v>
      </c>
      <c r="R36" t="s">
        <v>95</v>
      </c>
      <c r="S36">
        <v>-9013805.3061586898</v>
      </c>
      <c r="T36">
        <v>3389791.9930646699</v>
      </c>
    </row>
    <row r="37" spans="1:20" x14ac:dyDescent="0.25">
      <c r="A37">
        <v>37</v>
      </c>
      <c r="B37" t="s">
        <v>478</v>
      </c>
      <c r="E37" t="s">
        <v>660</v>
      </c>
      <c r="F37" t="s">
        <v>449</v>
      </c>
      <c r="G37" t="s">
        <v>659</v>
      </c>
      <c r="H37" t="s">
        <v>658</v>
      </c>
      <c r="I37">
        <v>600</v>
      </c>
      <c r="J37" t="s">
        <v>654</v>
      </c>
      <c r="K37" t="s">
        <v>653</v>
      </c>
      <c r="L37" t="s">
        <v>652</v>
      </c>
      <c r="M37" t="s">
        <v>45</v>
      </c>
      <c r="N37" t="s">
        <v>29</v>
      </c>
      <c r="O37" t="s">
        <v>30</v>
      </c>
      <c r="P37" t="s">
        <v>31</v>
      </c>
      <c r="Q37" t="s">
        <v>30</v>
      </c>
      <c r="R37" t="s">
        <v>657</v>
      </c>
      <c r="S37">
        <v>-9023111.0473564696</v>
      </c>
      <c r="T37">
        <v>2841390.3035271298</v>
      </c>
    </row>
    <row r="38" spans="1:20" x14ac:dyDescent="0.25">
      <c r="A38">
        <v>38</v>
      </c>
      <c r="B38" t="s">
        <v>1027</v>
      </c>
      <c r="E38" t="s">
        <v>1357</v>
      </c>
      <c r="F38" t="s">
        <v>449</v>
      </c>
      <c r="G38" t="s">
        <v>1356</v>
      </c>
      <c r="H38" t="s">
        <v>658</v>
      </c>
      <c r="I38">
        <v>50</v>
      </c>
      <c r="J38" t="s">
        <v>666</v>
      </c>
      <c r="K38" t="s">
        <v>653</v>
      </c>
      <c r="L38" t="s">
        <v>652</v>
      </c>
      <c r="M38" t="s">
        <v>45</v>
      </c>
      <c r="N38" t="s">
        <v>29</v>
      </c>
      <c r="O38" t="s">
        <v>30</v>
      </c>
      <c r="P38" t="s">
        <v>31</v>
      </c>
      <c r="Q38" t="s">
        <v>30</v>
      </c>
      <c r="R38" t="s">
        <v>1355</v>
      </c>
      <c r="S38">
        <v>-9020662.67379421</v>
      </c>
      <c r="T38">
        <v>2842493.8631230001</v>
      </c>
    </row>
    <row r="39" spans="1:20" x14ac:dyDescent="0.25">
      <c r="A39">
        <v>39</v>
      </c>
      <c r="B39" t="s">
        <v>1027</v>
      </c>
      <c r="E39" t="s">
        <v>1354</v>
      </c>
      <c r="F39" t="s">
        <v>449</v>
      </c>
      <c r="G39" t="s">
        <v>1353</v>
      </c>
      <c r="H39" t="s">
        <v>576</v>
      </c>
      <c r="I39" t="s">
        <v>180</v>
      </c>
      <c r="J39" t="s">
        <v>1237</v>
      </c>
      <c r="M39" t="s">
        <v>616</v>
      </c>
      <c r="N39" t="s">
        <v>29</v>
      </c>
      <c r="O39" t="s">
        <v>30</v>
      </c>
      <c r="P39" t="s">
        <v>31</v>
      </c>
      <c r="Q39" t="s">
        <v>46</v>
      </c>
      <c r="R39" t="s">
        <v>1352</v>
      </c>
      <c r="S39">
        <v>-9026610.6230706405</v>
      </c>
      <c r="T39">
        <v>2839724.0464848801</v>
      </c>
    </row>
    <row r="40" spans="1:20" x14ac:dyDescent="0.25">
      <c r="A40">
        <v>40</v>
      </c>
      <c r="B40" t="s">
        <v>1027</v>
      </c>
      <c r="E40" t="s">
        <v>1351</v>
      </c>
      <c r="F40" t="s">
        <v>449</v>
      </c>
      <c r="G40" t="s">
        <v>1350</v>
      </c>
      <c r="H40" t="s">
        <v>576</v>
      </c>
      <c r="I40">
        <v>1000</v>
      </c>
      <c r="J40" t="s">
        <v>1271</v>
      </c>
      <c r="M40" t="s">
        <v>616</v>
      </c>
      <c r="N40" t="s">
        <v>29</v>
      </c>
      <c r="O40" t="s">
        <v>30</v>
      </c>
      <c r="P40" t="s">
        <v>31</v>
      </c>
      <c r="Q40" t="s">
        <v>46</v>
      </c>
      <c r="R40" t="s">
        <v>1349</v>
      </c>
      <c r="S40">
        <v>-9027553.3524385691</v>
      </c>
      <c r="T40">
        <v>2840034.7406006199</v>
      </c>
    </row>
    <row r="41" spans="1:20" x14ac:dyDescent="0.25">
      <c r="A41">
        <v>41</v>
      </c>
      <c r="B41" t="s">
        <v>478</v>
      </c>
      <c r="E41" t="s">
        <v>656</v>
      </c>
      <c r="F41" t="s">
        <v>449</v>
      </c>
      <c r="G41" t="s">
        <v>655</v>
      </c>
      <c r="H41" t="s">
        <v>576</v>
      </c>
      <c r="I41">
        <v>200</v>
      </c>
      <c r="J41" t="s">
        <v>654</v>
      </c>
      <c r="K41" t="s">
        <v>653</v>
      </c>
      <c r="L41" t="s">
        <v>652</v>
      </c>
      <c r="M41" t="s">
        <v>45</v>
      </c>
      <c r="N41" t="s">
        <v>29</v>
      </c>
      <c r="O41" t="s">
        <v>30</v>
      </c>
      <c r="P41" t="s">
        <v>31</v>
      </c>
      <c r="Q41" t="s">
        <v>30</v>
      </c>
      <c r="R41" t="s">
        <v>651</v>
      </c>
      <c r="S41">
        <v>-9024002.0164674204</v>
      </c>
      <c r="T41">
        <v>2841022.4503285098</v>
      </c>
    </row>
    <row r="42" spans="1:20" x14ac:dyDescent="0.25">
      <c r="A42">
        <v>42</v>
      </c>
      <c r="B42" t="s">
        <v>1027</v>
      </c>
      <c r="E42" t="s">
        <v>1348</v>
      </c>
      <c r="F42" t="s">
        <v>449</v>
      </c>
      <c r="G42" t="s">
        <v>1347</v>
      </c>
      <c r="H42" t="s">
        <v>576</v>
      </c>
      <c r="I42" t="s">
        <v>1346</v>
      </c>
      <c r="J42" t="s">
        <v>666</v>
      </c>
      <c r="K42" t="s">
        <v>653</v>
      </c>
      <c r="L42" t="s">
        <v>652</v>
      </c>
      <c r="M42" t="s">
        <v>45</v>
      </c>
      <c r="N42" t="s">
        <v>29</v>
      </c>
      <c r="O42" t="s">
        <v>30</v>
      </c>
      <c r="P42" t="s">
        <v>31</v>
      </c>
      <c r="Q42" t="s">
        <v>30</v>
      </c>
      <c r="R42" t="s">
        <v>651</v>
      </c>
      <c r="S42">
        <v>-9023521.8963834997</v>
      </c>
      <c r="T42">
        <v>2840969.8998715701</v>
      </c>
    </row>
    <row r="43" spans="1:20" x14ac:dyDescent="0.25">
      <c r="A43">
        <v>43</v>
      </c>
      <c r="B43" t="s">
        <v>1027</v>
      </c>
      <c r="E43" t="s">
        <v>1345</v>
      </c>
      <c r="F43" t="s">
        <v>449</v>
      </c>
      <c r="G43" t="s">
        <v>1344</v>
      </c>
      <c r="H43" t="s">
        <v>576</v>
      </c>
      <c r="I43" t="s">
        <v>180</v>
      </c>
      <c r="J43" t="s">
        <v>1237</v>
      </c>
      <c r="M43" t="s">
        <v>616</v>
      </c>
      <c r="N43" t="s">
        <v>29</v>
      </c>
      <c r="O43" t="s">
        <v>30</v>
      </c>
      <c r="P43" t="s">
        <v>31</v>
      </c>
      <c r="Q43" t="s">
        <v>46</v>
      </c>
      <c r="R43" t="s">
        <v>1343</v>
      </c>
      <c r="S43">
        <v>-9028545.2393804397</v>
      </c>
      <c r="T43">
        <v>2839561.4389051702</v>
      </c>
    </row>
    <row r="44" spans="1:20" x14ac:dyDescent="0.25">
      <c r="A44">
        <v>44</v>
      </c>
      <c r="B44" t="s">
        <v>1027</v>
      </c>
      <c r="E44" t="s">
        <v>1342</v>
      </c>
      <c r="F44" t="s">
        <v>449</v>
      </c>
      <c r="G44" t="s">
        <v>1341</v>
      </c>
      <c r="H44" t="s">
        <v>658</v>
      </c>
      <c r="I44">
        <v>1000</v>
      </c>
      <c r="J44" t="s">
        <v>1271</v>
      </c>
      <c r="M44" t="s">
        <v>616</v>
      </c>
      <c r="N44" t="s">
        <v>29</v>
      </c>
      <c r="O44" t="s">
        <v>30</v>
      </c>
      <c r="P44" t="s">
        <v>31</v>
      </c>
      <c r="Q44" t="s">
        <v>46</v>
      </c>
      <c r="R44" t="s">
        <v>1340</v>
      </c>
      <c r="S44">
        <v>-9025676.4650808591</v>
      </c>
      <c r="T44">
        <v>2840606.8239087602</v>
      </c>
    </row>
    <row r="45" spans="1:20" x14ac:dyDescent="0.25">
      <c r="A45">
        <v>46</v>
      </c>
      <c r="B45" t="s">
        <v>1027</v>
      </c>
      <c r="E45" t="s">
        <v>1339</v>
      </c>
      <c r="F45" t="s">
        <v>449</v>
      </c>
      <c r="G45" t="s">
        <v>1338</v>
      </c>
      <c r="H45" t="s">
        <v>451</v>
      </c>
      <c r="I45">
        <v>375</v>
      </c>
      <c r="J45" t="s">
        <v>1337</v>
      </c>
      <c r="K45" t="s">
        <v>623</v>
      </c>
      <c r="L45" t="s">
        <v>622</v>
      </c>
      <c r="M45" t="s">
        <v>616</v>
      </c>
      <c r="N45" t="s">
        <v>29</v>
      </c>
      <c r="O45" t="s">
        <v>30</v>
      </c>
      <c r="P45" t="s">
        <v>31</v>
      </c>
      <c r="Q45" t="s">
        <v>46</v>
      </c>
      <c r="R45" t="s">
        <v>1336</v>
      </c>
      <c r="S45">
        <v>-9105395.5083454903</v>
      </c>
      <c r="T45">
        <v>2822591.5718670199</v>
      </c>
    </row>
    <row r="46" spans="1:20" x14ac:dyDescent="0.25">
      <c r="A46">
        <v>48</v>
      </c>
      <c r="B46" t="s">
        <v>1027</v>
      </c>
      <c r="E46" t="s">
        <v>1334</v>
      </c>
      <c r="F46" t="s">
        <v>449</v>
      </c>
      <c r="G46" t="s">
        <v>1333</v>
      </c>
      <c r="H46" t="s">
        <v>658</v>
      </c>
      <c r="I46">
        <v>200</v>
      </c>
      <c r="J46" t="s">
        <v>654</v>
      </c>
      <c r="K46" t="s">
        <v>653</v>
      </c>
      <c r="L46" t="s">
        <v>652</v>
      </c>
      <c r="M46" t="s">
        <v>45</v>
      </c>
      <c r="N46" t="s">
        <v>29</v>
      </c>
      <c r="O46" t="s">
        <v>30</v>
      </c>
      <c r="P46" t="s">
        <v>31</v>
      </c>
      <c r="Q46" t="s">
        <v>30</v>
      </c>
      <c r="R46" t="s">
        <v>1335</v>
      </c>
      <c r="S46">
        <v>-9021769.2192114908</v>
      </c>
      <c r="T46">
        <v>2841930.14003939</v>
      </c>
    </row>
    <row r="47" spans="1:20" x14ac:dyDescent="0.25">
      <c r="A47">
        <v>49</v>
      </c>
      <c r="B47" t="s">
        <v>1027</v>
      </c>
      <c r="E47" t="s">
        <v>1334</v>
      </c>
      <c r="F47" t="s">
        <v>449</v>
      </c>
      <c r="G47" t="s">
        <v>1333</v>
      </c>
      <c r="H47" t="s">
        <v>658</v>
      </c>
      <c r="I47">
        <v>200</v>
      </c>
      <c r="J47" t="s">
        <v>654</v>
      </c>
      <c r="K47" t="s">
        <v>653</v>
      </c>
      <c r="L47" t="s">
        <v>652</v>
      </c>
      <c r="M47" t="s">
        <v>45</v>
      </c>
      <c r="N47" t="s">
        <v>29</v>
      </c>
      <c r="O47" t="s">
        <v>30</v>
      </c>
      <c r="P47" t="s">
        <v>31</v>
      </c>
      <c r="Q47" t="s">
        <v>30</v>
      </c>
      <c r="R47" t="s">
        <v>1332</v>
      </c>
      <c r="S47">
        <v>-9021768.6220472194</v>
      </c>
      <c r="T47">
        <v>2841917.0024251598</v>
      </c>
    </row>
    <row r="48" spans="1:20" x14ac:dyDescent="0.25">
      <c r="A48">
        <v>51</v>
      </c>
      <c r="B48" t="s">
        <v>1027</v>
      </c>
      <c r="E48" t="s">
        <v>1331</v>
      </c>
      <c r="F48" t="s">
        <v>449</v>
      </c>
      <c r="G48" t="s">
        <v>1330</v>
      </c>
      <c r="H48" t="s">
        <v>625</v>
      </c>
      <c r="I48">
        <v>500</v>
      </c>
      <c r="J48" t="s">
        <v>1219</v>
      </c>
      <c r="K48" t="s">
        <v>1218</v>
      </c>
      <c r="L48" t="s">
        <v>1253</v>
      </c>
      <c r="M48" t="s">
        <v>616</v>
      </c>
      <c r="N48" t="s">
        <v>29</v>
      </c>
      <c r="O48" t="s">
        <v>30</v>
      </c>
      <c r="P48" t="s">
        <v>31</v>
      </c>
      <c r="Q48" t="s">
        <v>46</v>
      </c>
      <c r="R48" t="s">
        <v>1329</v>
      </c>
      <c r="S48">
        <v>-8948963.6075594202</v>
      </c>
      <c r="T48">
        <v>2897046.2124529001</v>
      </c>
    </row>
    <row r="49" spans="1:20" x14ac:dyDescent="0.25">
      <c r="A49">
        <v>52</v>
      </c>
      <c r="B49" t="s">
        <v>1027</v>
      </c>
      <c r="E49" t="s">
        <v>1331</v>
      </c>
      <c r="F49" t="s">
        <v>449</v>
      </c>
      <c r="G49" t="s">
        <v>1330</v>
      </c>
      <c r="H49" t="s">
        <v>625</v>
      </c>
      <c r="I49">
        <v>500</v>
      </c>
      <c r="J49" t="s">
        <v>1219</v>
      </c>
      <c r="K49" t="s">
        <v>1218</v>
      </c>
      <c r="L49" t="s">
        <v>1253</v>
      </c>
      <c r="M49" t="s">
        <v>616</v>
      </c>
      <c r="N49" t="s">
        <v>29</v>
      </c>
      <c r="O49" t="s">
        <v>30</v>
      </c>
      <c r="P49" t="s">
        <v>31</v>
      </c>
      <c r="Q49" t="s">
        <v>46</v>
      </c>
      <c r="R49" t="s">
        <v>1329</v>
      </c>
      <c r="S49">
        <v>-8948963.6075594202</v>
      </c>
      <c r="T49">
        <v>2897046.2124529001</v>
      </c>
    </row>
    <row r="50" spans="1:20" x14ac:dyDescent="0.25">
      <c r="A50">
        <v>53</v>
      </c>
      <c r="B50" t="s">
        <v>1027</v>
      </c>
      <c r="E50" t="s">
        <v>1328</v>
      </c>
      <c r="F50" t="s">
        <v>449</v>
      </c>
      <c r="G50" t="s">
        <v>1327</v>
      </c>
      <c r="H50" t="s">
        <v>648</v>
      </c>
      <c r="I50">
        <v>300</v>
      </c>
      <c r="J50" t="s">
        <v>647</v>
      </c>
      <c r="K50" t="s">
        <v>623</v>
      </c>
      <c r="L50" t="s">
        <v>642</v>
      </c>
      <c r="M50" t="s">
        <v>616</v>
      </c>
      <c r="N50" t="s">
        <v>29</v>
      </c>
      <c r="O50" t="s">
        <v>30</v>
      </c>
      <c r="P50" t="s">
        <v>31</v>
      </c>
      <c r="Q50" t="s">
        <v>46</v>
      </c>
      <c r="R50" t="s">
        <v>1324</v>
      </c>
      <c r="S50">
        <v>-8973082.77227032</v>
      </c>
      <c r="T50">
        <v>2868581.0608282299</v>
      </c>
    </row>
    <row r="51" spans="1:20" x14ac:dyDescent="0.25">
      <c r="A51">
        <v>54</v>
      </c>
      <c r="B51" t="s">
        <v>1027</v>
      </c>
      <c r="E51" t="s">
        <v>1326</v>
      </c>
      <c r="F51" t="s">
        <v>449</v>
      </c>
      <c r="G51" t="s">
        <v>1325</v>
      </c>
      <c r="H51" t="s">
        <v>648</v>
      </c>
      <c r="I51">
        <v>300</v>
      </c>
      <c r="J51" t="s">
        <v>647</v>
      </c>
      <c r="K51" t="s">
        <v>623</v>
      </c>
      <c r="L51" t="s">
        <v>642</v>
      </c>
      <c r="M51" t="s">
        <v>616</v>
      </c>
      <c r="N51" t="s">
        <v>29</v>
      </c>
      <c r="O51" t="s">
        <v>30</v>
      </c>
      <c r="P51" t="s">
        <v>31</v>
      </c>
      <c r="Q51" t="s">
        <v>46</v>
      </c>
      <c r="R51" t="s">
        <v>1324</v>
      </c>
      <c r="S51">
        <v>-8969255.6081768498</v>
      </c>
      <c r="T51">
        <v>2870351.2513942299</v>
      </c>
    </row>
    <row r="52" spans="1:20" x14ac:dyDescent="0.25">
      <c r="A52">
        <v>55</v>
      </c>
      <c r="B52" t="s">
        <v>478</v>
      </c>
      <c r="E52" t="s">
        <v>650</v>
      </c>
      <c r="F52" t="s">
        <v>449</v>
      </c>
      <c r="G52" t="s">
        <v>649</v>
      </c>
      <c r="H52" t="s">
        <v>648</v>
      </c>
      <c r="I52">
        <v>200</v>
      </c>
      <c r="J52" t="s">
        <v>647</v>
      </c>
      <c r="K52" t="s">
        <v>623</v>
      </c>
      <c r="L52" t="s">
        <v>642</v>
      </c>
      <c r="M52" t="s">
        <v>616</v>
      </c>
      <c r="N52" t="s">
        <v>29</v>
      </c>
      <c r="O52" t="s">
        <v>30</v>
      </c>
      <c r="P52" t="s">
        <v>31</v>
      </c>
      <c r="Q52" t="s">
        <v>46</v>
      </c>
      <c r="R52" t="s">
        <v>646</v>
      </c>
      <c r="S52">
        <v>-8968129.8322740197</v>
      </c>
      <c r="T52">
        <v>2871505.2923801402</v>
      </c>
    </row>
    <row r="53" spans="1:20" x14ac:dyDescent="0.25">
      <c r="A53">
        <v>56</v>
      </c>
      <c r="B53" t="s">
        <v>1027</v>
      </c>
      <c r="E53" t="s">
        <v>1323</v>
      </c>
      <c r="F53" t="s">
        <v>449</v>
      </c>
      <c r="G53" t="s">
        <v>1322</v>
      </c>
      <c r="H53" t="s">
        <v>643</v>
      </c>
      <c r="I53">
        <v>250</v>
      </c>
      <c r="J53" t="s">
        <v>647</v>
      </c>
      <c r="K53" t="s">
        <v>623</v>
      </c>
      <c r="L53" t="s">
        <v>642</v>
      </c>
      <c r="M53" t="s">
        <v>616</v>
      </c>
      <c r="N53" t="s">
        <v>29</v>
      </c>
      <c r="O53" t="s">
        <v>30</v>
      </c>
      <c r="P53" t="s">
        <v>31</v>
      </c>
      <c r="Q53" t="s">
        <v>46</v>
      </c>
      <c r="R53" t="s">
        <v>1318</v>
      </c>
      <c r="S53">
        <v>-8965216.5474326406</v>
      </c>
      <c r="T53">
        <v>2874790.8996864902</v>
      </c>
    </row>
    <row r="54" spans="1:20" x14ac:dyDescent="0.25">
      <c r="A54">
        <v>57</v>
      </c>
      <c r="B54" t="s">
        <v>1027</v>
      </c>
      <c r="E54" t="s">
        <v>1321</v>
      </c>
      <c r="F54" t="s">
        <v>449</v>
      </c>
      <c r="G54" t="s">
        <v>1320</v>
      </c>
      <c r="H54" t="s">
        <v>1319</v>
      </c>
      <c r="I54">
        <v>250</v>
      </c>
      <c r="J54" t="s">
        <v>647</v>
      </c>
      <c r="K54" t="s">
        <v>623</v>
      </c>
      <c r="L54" t="s">
        <v>642</v>
      </c>
      <c r="M54" t="s">
        <v>616</v>
      </c>
      <c r="N54" t="s">
        <v>29</v>
      </c>
      <c r="O54" t="s">
        <v>30</v>
      </c>
      <c r="P54" t="s">
        <v>31</v>
      </c>
      <c r="Q54" t="s">
        <v>46</v>
      </c>
      <c r="R54" t="s">
        <v>1318</v>
      </c>
      <c r="S54">
        <v>-8965265.6393280905</v>
      </c>
      <c r="T54">
        <v>2874790.8996864902</v>
      </c>
    </row>
    <row r="55" spans="1:20" x14ac:dyDescent="0.25">
      <c r="A55">
        <v>58</v>
      </c>
      <c r="B55" t="s">
        <v>1027</v>
      </c>
      <c r="E55" t="s">
        <v>1317</v>
      </c>
      <c r="F55" t="s">
        <v>449</v>
      </c>
      <c r="G55" t="s">
        <v>1316</v>
      </c>
      <c r="H55" t="s">
        <v>643</v>
      </c>
      <c r="I55">
        <v>450</v>
      </c>
      <c r="J55" t="s">
        <v>647</v>
      </c>
      <c r="K55" t="s">
        <v>623</v>
      </c>
      <c r="L55" t="s">
        <v>642</v>
      </c>
      <c r="M55" t="s">
        <v>616</v>
      </c>
      <c r="N55" t="s">
        <v>29</v>
      </c>
      <c r="O55" t="s">
        <v>30</v>
      </c>
      <c r="P55" t="s">
        <v>31</v>
      </c>
      <c r="Q55" t="s">
        <v>46</v>
      </c>
      <c r="R55" t="s">
        <v>1312</v>
      </c>
      <c r="S55">
        <v>-8965290.1852758098</v>
      </c>
      <c r="T55">
        <v>2875717.23434303</v>
      </c>
    </row>
    <row r="56" spans="1:20" x14ac:dyDescent="0.25">
      <c r="A56">
        <v>59</v>
      </c>
      <c r="B56" t="s">
        <v>1027</v>
      </c>
      <c r="E56" t="s">
        <v>1315</v>
      </c>
      <c r="F56" t="s">
        <v>449</v>
      </c>
      <c r="G56" t="s">
        <v>1313</v>
      </c>
      <c r="H56" t="s">
        <v>643</v>
      </c>
      <c r="I56">
        <v>200</v>
      </c>
      <c r="J56" t="s">
        <v>647</v>
      </c>
      <c r="K56" t="s">
        <v>623</v>
      </c>
      <c r="L56" t="s">
        <v>642</v>
      </c>
      <c r="M56" t="s">
        <v>616</v>
      </c>
      <c r="N56" t="s">
        <v>29</v>
      </c>
      <c r="O56" t="s">
        <v>30</v>
      </c>
      <c r="P56" t="s">
        <v>31</v>
      </c>
      <c r="Q56" t="s">
        <v>46</v>
      </c>
      <c r="R56" t="s">
        <v>1312</v>
      </c>
      <c r="S56">
        <v>-8965467.0008135196</v>
      </c>
      <c r="T56">
        <v>2875294.2887037499</v>
      </c>
    </row>
    <row r="57" spans="1:20" x14ac:dyDescent="0.25">
      <c r="A57">
        <v>60</v>
      </c>
      <c r="B57" t="s">
        <v>1027</v>
      </c>
      <c r="E57" t="s">
        <v>1314</v>
      </c>
      <c r="F57" t="s">
        <v>449</v>
      </c>
      <c r="G57" t="s">
        <v>1313</v>
      </c>
      <c r="H57" t="s">
        <v>643</v>
      </c>
      <c r="I57">
        <v>200</v>
      </c>
      <c r="J57" t="s">
        <v>647</v>
      </c>
      <c r="K57" t="s">
        <v>623</v>
      </c>
      <c r="L57" t="s">
        <v>642</v>
      </c>
      <c r="M57" t="s">
        <v>616</v>
      </c>
      <c r="N57" t="s">
        <v>29</v>
      </c>
      <c r="O57" t="s">
        <v>30</v>
      </c>
      <c r="P57" t="s">
        <v>31</v>
      </c>
      <c r="Q57" t="s">
        <v>46</v>
      </c>
      <c r="R57" t="s">
        <v>1312</v>
      </c>
      <c r="S57">
        <v>-8965467.0008135196</v>
      </c>
      <c r="T57">
        <v>2875294.2887037499</v>
      </c>
    </row>
    <row r="58" spans="1:20" x14ac:dyDescent="0.25">
      <c r="A58">
        <v>61</v>
      </c>
      <c r="B58" t="s">
        <v>1523</v>
      </c>
      <c r="E58" t="s">
        <v>1568</v>
      </c>
      <c r="F58" t="s">
        <v>379</v>
      </c>
      <c r="G58" t="s">
        <v>1310</v>
      </c>
      <c r="H58" t="s">
        <v>1567</v>
      </c>
      <c r="I58" t="s">
        <v>284</v>
      </c>
      <c r="J58" t="s">
        <v>1307</v>
      </c>
      <c r="L58" t="s">
        <v>1305</v>
      </c>
      <c r="M58" t="s">
        <v>616</v>
      </c>
      <c r="N58" t="s">
        <v>29</v>
      </c>
      <c r="O58" t="s">
        <v>30</v>
      </c>
      <c r="P58" t="s">
        <v>31</v>
      </c>
      <c r="Q58" t="s">
        <v>46</v>
      </c>
      <c r="R58" t="s">
        <v>1304</v>
      </c>
      <c r="S58">
        <v>-8994286.4635986593</v>
      </c>
      <c r="T58">
        <v>3319195.6952259298</v>
      </c>
    </row>
    <row r="59" spans="1:20" x14ac:dyDescent="0.25">
      <c r="A59">
        <v>62</v>
      </c>
      <c r="B59" t="s">
        <v>1027</v>
      </c>
      <c r="E59" t="s">
        <v>1311</v>
      </c>
      <c r="F59" t="s">
        <v>379</v>
      </c>
      <c r="G59" t="s">
        <v>1310</v>
      </c>
      <c r="H59" t="s">
        <v>1309</v>
      </c>
      <c r="I59" t="s">
        <v>1308</v>
      </c>
      <c r="J59" t="s">
        <v>1307</v>
      </c>
      <c r="K59" t="s">
        <v>1306</v>
      </c>
      <c r="L59" t="s">
        <v>1305</v>
      </c>
      <c r="M59" t="s">
        <v>616</v>
      </c>
      <c r="N59" t="s">
        <v>29</v>
      </c>
      <c r="O59" t="s">
        <v>30</v>
      </c>
      <c r="P59" t="s">
        <v>31</v>
      </c>
      <c r="Q59" t="s">
        <v>46</v>
      </c>
      <c r="R59" t="s">
        <v>1304</v>
      </c>
      <c r="S59">
        <v>-8994283.2008243799</v>
      </c>
      <c r="T59">
        <v>3319197.1077036401</v>
      </c>
    </row>
    <row r="60" spans="1:20" x14ac:dyDescent="0.25">
      <c r="A60">
        <v>63</v>
      </c>
      <c r="B60" t="s">
        <v>711</v>
      </c>
      <c r="E60" t="s">
        <v>1009</v>
      </c>
      <c r="F60" t="s">
        <v>269</v>
      </c>
      <c r="G60" t="s">
        <v>1008</v>
      </c>
      <c r="H60" t="s">
        <v>1007</v>
      </c>
      <c r="I60" t="s">
        <v>180</v>
      </c>
      <c r="J60" t="s">
        <v>1006</v>
      </c>
      <c r="K60">
        <v>4073991170</v>
      </c>
      <c r="L60" t="s">
        <v>1005</v>
      </c>
      <c r="M60" t="s">
        <v>45</v>
      </c>
      <c r="N60" t="s">
        <v>29</v>
      </c>
      <c r="O60" t="s">
        <v>30</v>
      </c>
      <c r="P60" t="s">
        <v>31</v>
      </c>
      <c r="Q60" t="s">
        <v>46</v>
      </c>
      <c r="R60" t="s">
        <v>1004</v>
      </c>
      <c r="S60">
        <v>-9054383.4595580604</v>
      </c>
      <c r="T60">
        <v>3313463.3551179599</v>
      </c>
    </row>
    <row r="61" spans="1:20" x14ac:dyDescent="0.25">
      <c r="A61">
        <v>64</v>
      </c>
      <c r="B61" t="s">
        <v>20</v>
      </c>
      <c r="E61" t="s">
        <v>98</v>
      </c>
      <c r="F61" t="s">
        <v>33</v>
      </c>
      <c r="G61" t="s">
        <v>99</v>
      </c>
      <c r="H61" t="s">
        <v>100</v>
      </c>
      <c r="I61" t="s">
        <v>101</v>
      </c>
      <c r="J61" t="s">
        <v>102</v>
      </c>
      <c r="K61" t="s">
        <v>103</v>
      </c>
      <c r="L61" t="s">
        <v>104</v>
      </c>
      <c r="M61" t="s">
        <v>1697</v>
      </c>
      <c r="N61" t="s">
        <v>29</v>
      </c>
      <c r="O61" t="s">
        <v>30</v>
      </c>
      <c r="P61" t="s">
        <v>31</v>
      </c>
      <c r="Q61" t="s">
        <v>30</v>
      </c>
      <c r="R61" t="s">
        <v>31</v>
      </c>
      <c r="S61">
        <v>-9076969.2380243391</v>
      </c>
      <c r="T61">
        <v>3353823.7858048999</v>
      </c>
    </row>
    <row r="62" spans="1:20" x14ac:dyDescent="0.25">
      <c r="A62">
        <v>65</v>
      </c>
      <c r="B62" t="s">
        <v>1027</v>
      </c>
      <c r="E62" t="s">
        <v>1303</v>
      </c>
      <c r="F62" t="s">
        <v>63</v>
      </c>
      <c r="G62" t="s">
        <v>1302</v>
      </c>
      <c r="H62" t="s">
        <v>1017</v>
      </c>
      <c r="I62" t="s">
        <v>1301</v>
      </c>
      <c r="J62" t="s">
        <v>1015</v>
      </c>
      <c r="K62" t="s">
        <v>1014</v>
      </c>
      <c r="L62" t="s">
        <v>1013</v>
      </c>
      <c r="M62" t="s">
        <v>616</v>
      </c>
      <c r="N62" t="s">
        <v>29</v>
      </c>
      <c r="O62" t="s">
        <v>30</v>
      </c>
      <c r="P62" t="s">
        <v>31</v>
      </c>
      <c r="Q62" t="s">
        <v>46</v>
      </c>
      <c r="R62" t="s">
        <v>1300</v>
      </c>
      <c r="S62">
        <v>-9020066.22089478</v>
      </c>
      <c r="T62">
        <v>3405175.55937878</v>
      </c>
    </row>
    <row r="63" spans="1:20" x14ac:dyDescent="0.25">
      <c r="A63">
        <v>66</v>
      </c>
      <c r="B63" t="s">
        <v>1027</v>
      </c>
      <c r="E63" t="s">
        <v>1299</v>
      </c>
      <c r="F63" t="s">
        <v>63</v>
      </c>
      <c r="G63" t="s">
        <v>1298</v>
      </c>
      <c r="H63" t="s">
        <v>1017</v>
      </c>
      <c r="I63" t="s">
        <v>1297</v>
      </c>
      <c r="J63" t="s">
        <v>1015</v>
      </c>
      <c r="K63" t="s">
        <v>1014</v>
      </c>
      <c r="L63" t="s">
        <v>1013</v>
      </c>
      <c r="M63" t="s">
        <v>585</v>
      </c>
      <c r="N63" t="s">
        <v>29</v>
      </c>
      <c r="O63" t="s">
        <v>30</v>
      </c>
      <c r="P63" t="s">
        <v>31</v>
      </c>
      <c r="Q63" t="s">
        <v>46</v>
      </c>
      <c r="R63" t="s">
        <v>1289</v>
      </c>
      <c r="S63">
        <v>-9020574.6726689804</v>
      </c>
      <c r="T63">
        <v>3406068.7975460198</v>
      </c>
    </row>
    <row r="64" spans="1:20" x14ac:dyDescent="0.25">
      <c r="A64">
        <v>67</v>
      </c>
      <c r="B64" t="s">
        <v>1406</v>
      </c>
      <c r="E64" t="s">
        <v>1520</v>
      </c>
      <c r="F64" t="s">
        <v>63</v>
      </c>
      <c r="G64" t="s">
        <v>1298</v>
      </c>
      <c r="H64" t="s">
        <v>1017</v>
      </c>
      <c r="I64" t="s">
        <v>1519</v>
      </c>
      <c r="J64" t="s">
        <v>1015</v>
      </c>
      <c r="K64" t="s">
        <v>1014</v>
      </c>
      <c r="L64" t="s">
        <v>1013</v>
      </c>
      <c r="M64" t="s">
        <v>585</v>
      </c>
      <c r="N64" t="s">
        <v>29</v>
      </c>
      <c r="O64" t="s">
        <v>30</v>
      </c>
      <c r="P64" t="s">
        <v>31</v>
      </c>
      <c r="Q64" t="s">
        <v>46</v>
      </c>
      <c r="R64" t="s">
        <v>1289</v>
      </c>
      <c r="S64">
        <v>-9020574.6726689804</v>
      </c>
      <c r="T64">
        <v>3406068.7975460198</v>
      </c>
    </row>
    <row r="65" spans="1:20" x14ac:dyDescent="0.25">
      <c r="A65">
        <v>68</v>
      </c>
      <c r="B65" t="s">
        <v>1020</v>
      </c>
      <c r="E65" t="s">
        <v>1019</v>
      </c>
      <c r="F65" t="s">
        <v>63</v>
      </c>
      <c r="G65" t="s">
        <v>1018</v>
      </c>
      <c r="H65" t="s">
        <v>1017</v>
      </c>
      <c r="I65" t="s">
        <v>1016</v>
      </c>
      <c r="J65" t="s">
        <v>1015</v>
      </c>
      <c r="K65" t="s">
        <v>1014</v>
      </c>
      <c r="L65" t="s">
        <v>1013</v>
      </c>
      <c r="M65" t="s">
        <v>616</v>
      </c>
      <c r="N65" t="s">
        <v>29</v>
      </c>
      <c r="O65" t="s">
        <v>30</v>
      </c>
      <c r="P65" t="s">
        <v>31</v>
      </c>
      <c r="Q65" t="s">
        <v>46</v>
      </c>
      <c r="R65" t="s">
        <v>1012</v>
      </c>
      <c r="S65">
        <v>-9020729.4624209292</v>
      </c>
      <c r="T65">
        <v>3406352.39622101</v>
      </c>
    </row>
    <row r="66" spans="1:20" x14ac:dyDescent="0.25">
      <c r="A66">
        <v>69</v>
      </c>
      <c r="B66" t="s">
        <v>1027</v>
      </c>
      <c r="E66" t="s">
        <v>1296</v>
      </c>
      <c r="F66" t="s">
        <v>63</v>
      </c>
      <c r="G66" t="s">
        <v>1293</v>
      </c>
      <c r="H66" t="s">
        <v>1017</v>
      </c>
      <c r="I66" t="s">
        <v>1295</v>
      </c>
      <c r="J66" t="s">
        <v>1015</v>
      </c>
      <c r="K66" t="s">
        <v>1014</v>
      </c>
      <c r="L66" t="s">
        <v>1013</v>
      </c>
      <c r="M66" t="s">
        <v>616</v>
      </c>
      <c r="N66" t="s">
        <v>29</v>
      </c>
      <c r="O66" t="s">
        <v>30</v>
      </c>
      <c r="P66" t="s">
        <v>31</v>
      </c>
      <c r="Q66" t="s">
        <v>46</v>
      </c>
      <c r="R66" t="s">
        <v>1012</v>
      </c>
      <c r="S66">
        <v>-9020944.3646978997</v>
      </c>
      <c r="T66">
        <v>3407194.0431308602</v>
      </c>
    </row>
    <row r="67" spans="1:20" x14ac:dyDescent="0.25">
      <c r="A67">
        <v>70</v>
      </c>
      <c r="B67" t="s">
        <v>1027</v>
      </c>
      <c r="E67" t="s">
        <v>1294</v>
      </c>
      <c r="F67" t="s">
        <v>63</v>
      </c>
      <c r="G67" t="s">
        <v>1293</v>
      </c>
      <c r="H67" t="s">
        <v>1017</v>
      </c>
      <c r="I67" t="s">
        <v>1016</v>
      </c>
      <c r="J67" t="s">
        <v>1015</v>
      </c>
      <c r="K67" t="s">
        <v>1014</v>
      </c>
      <c r="L67" t="s">
        <v>1013</v>
      </c>
      <c r="M67" t="s">
        <v>616</v>
      </c>
      <c r="N67" t="s">
        <v>29</v>
      </c>
      <c r="O67" t="s">
        <v>30</v>
      </c>
      <c r="P67" t="s">
        <v>31</v>
      </c>
      <c r="Q67" t="s">
        <v>46</v>
      </c>
      <c r="R67" t="s">
        <v>1012</v>
      </c>
      <c r="S67">
        <v>-9020944.3646978997</v>
      </c>
      <c r="T67">
        <v>3407194.0431308602</v>
      </c>
    </row>
    <row r="68" spans="1:20" x14ac:dyDescent="0.25">
      <c r="A68">
        <v>71</v>
      </c>
      <c r="B68" t="s">
        <v>1027</v>
      </c>
      <c r="E68" t="s">
        <v>1292</v>
      </c>
      <c r="F68" t="s">
        <v>63</v>
      </c>
      <c r="G68" t="s">
        <v>1291</v>
      </c>
      <c r="H68" t="s">
        <v>1017</v>
      </c>
      <c r="I68" t="s">
        <v>1290</v>
      </c>
      <c r="J68" t="s">
        <v>1015</v>
      </c>
      <c r="K68" t="s">
        <v>1014</v>
      </c>
      <c r="L68" t="s">
        <v>1013</v>
      </c>
      <c r="M68" t="s">
        <v>616</v>
      </c>
      <c r="N68" t="s">
        <v>29</v>
      </c>
      <c r="O68" t="s">
        <v>30</v>
      </c>
      <c r="P68" t="s">
        <v>31</v>
      </c>
      <c r="Q68" t="s">
        <v>46</v>
      </c>
      <c r="R68" t="s">
        <v>1289</v>
      </c>
      <c r="S68">
        <v>-9021109.1732040197</v>
      </c>
      <c r="T68">
        <v>3407592.4951763502</v>
      </c>
    </row>
    <row r="69" spans="1:20" x14ac:dyDescent="0.25">
      <c r="A69">
        <v>72</v>
      </c>
      <c r="B69" t="s">
        <v>1523</v>
      </c>
      <c r="E69" t="s">
        <v>1566</v>
      </c>
      <c r="F69" t="s">
        <v>449</v>
      </c>
      <c r="G69" t="s">
        <v>1565</v>
      </c>
      <c r="H69" t="s">
        <v>576</v>
      </c>
      <c r="I69" t="s">
        <v>180</v>
      </c>
      <c r="J69" t="s">
        <v>1237</v>
      </c>
      <c r="M69" t="s">
        <v>585</v>
      </c>
      <c r="N69" t="s">
        <v>29</v>
      </c>
      <c r="O69" t="s">
        <v>30</v>
      </c>
      <c r="P69" t="s">
        <v>31</v>
      </c>
      <c r="Q69" t="s">
        <v>46</v>
      </c>
      <c r="R69" t="s">
        <v>1564</v>
      </c>
      <c r="S69">
        <v>-9024700.4624284599</v>
      </c>
      <c r="T69">
        <v>2840892.52098253</v>
      </c>
    </row>
    <row r="70" spans="1:20" x14ac:dyDescent="0.25">
      <c r="A70">
        <v>73</v>
      </c>
      <c r="B70" t="s">
        <v>20</v>
      </c>
      <c r="E70" t="s">
        <v>105</v>
      </c>
      <c r="F70" t="s">
        <v>106</v>
      </c>
      <c r="G70" t="s">
        <v>107</v>
      </c>
      <c r="H70" t="s">
        <v>108</v>
      </c>
      <c r="I70">
        <v>30</v>
      </c>
      <c r="J70" t="s">
        <v>109</v>
      </c>
      <c r="M70" t="s">
        <v>45</v>
      </c>
      <c r="N70" t="s">
        <v>29</v>
      </c>
      <c r="O70" t="s">
        <v>30</v>
      </c>
      <c r="P70" t="s">
        <v>31</v>
      </c>
      <c r="Q70" t="s">
        <v>30</v>
      </c>
      <c r="R70" t="s">
        <v>110</v>
      </c>
      <c r="S70">
        <v>-9200894.0205192305</v>
      </c>
      <c r="T70">
        <v>3221516.4225034602</v>
      </c>
    </row>
    <row r="71" spans="1:20" x14ac:dyDescent="0.25">
      <c r="A71">
        <v>74</v>
      </c>
      <c r="B71" t="s">
        <v>1027</v>
      </c>
      <c r="E71" t="s">
        <v>1288</v>
      </c>
      <c r="F71" t="s">
        <v>449</v>
      </c>
      <c r="G71" t="s">
        <v>1287</v>
      </c>
      <c r="H71" t="s">
        <v>658</v>
      </c>
      <c r="I71" t="s">
        <v>1286</v>
      </c>
      <c r="J71" t="s">
        <v>1237</v>
      </c>
      <c r="M71" t="s">
        <v>585</v>
      </c>
      <c r="N71" t="s">
        <v>29</v>
      </c>
      <c r="O71" t="s">
        <v>30</v>
      </c>
      <c r="P71" t="s">
        <v>31</v>
      </c>
      <c r="Q71" t="s">
        <v>46</v>
      </c>
      <c r="R71" t="s">
        <v>1285</v>
      </c>
      <c r="S71">
        <v>-9024627.2860045899</v>
      </c>
      <c r="T71">
        <v>2840668.8427380999</v>
      </c>
    </row>
    <row r="72" spans="1:20" x14ac:dyDescent="0.25">
      <c r="A72">
        <v>75</v>
      </c>
      <c r="B72" t="s">
        <v>1027</v>
      </c>
      <c r="E72" t="s">
        <v>1284</v>
      </c>
      <c r="F72" t="s">
        <v>414</v>
      </c>
      <c r="G72" t="s">
        <v>1283</v>
      </c>
      <c r="H72" t="s">
        <v>1282</v>
      </c>
      <c r="I72" t="s">
        <v>1281</v>
      </c>
      <c r="J72" t="s">
        <v>1280</v>
      </c>
      <c r="K72" t="s">
        <v>1279</v>
      </c>
      <c r="L72" t="s">
        <v>1278</v>
      </c>
      <c r="M72" t="s">
        <v>616</v>
      </c>
      <c r="N72" t="s">
        <v>29</v>
      </c>
      <c r="O72" t="s">
        <v>30</v>
      </c>
      <c r="P72" t="s">
        <v>31</v>
      </c>
      <c r="Q72" t="s">
        <v>46</v>
      </c>
      <c r="R72" t="s">
        <v>1277</v>
      </c>
      <c r="S72">
        <v>-8932500.6858420204</v>
      </c>
      <c r="T72">
        <v>3160842.7661291002</v>
      </c>
    </row>
    <row r="73" spans="1:20" x14ac:dyDescent="0.25">
      <c r="A73">
        <v>76</v>
      </c>
      <c r="B73" t="s">
        <v>1576</v>
      </c>
      <c r="E73" t="s">
        <v>1602</v>
      </c>
      <c r="F73" t="s">
        <v>449</v>
      </c>
      <c r="G73" t="s">
        <v>1601</v>
      </c>
      <c r="H73" t="s">
        <v>576</v>
      </c>
      <c r="I73" t="s">
        <v>180</v>
      </c>
      <c r="J73" t="s">
        <v>1237</v>
      </c>
      <c r="M73" t="s">
        <v>45</v>
      </c>
      <c r="N73" t="s">
        <v>29</v>
      </c>
      <c r="O73" t="s">
        <v>30</v>
      </c>
      <c r="P73" t="s">
        <v>31</v>
      </c>
      <c r="Q73" t="s">
        <v>46</v>
      </c>
      <c r="R73" t="s">
        <v>1600</v>
      </c>
      <c r="S73">
        <v>-9023940.9534764607</v>
      </c>
      <c r="T73">
        <v>2840962.6714225002</v>
      </c>
    </row>
    <row r="74" spans="1:20" x14ac:dyDescent="0.25">
      <c r="A74">
        <v>77</v>
      </c>
      <c r="B74" t="s">
        <v>1406</v>
      </c>
      <c r="C74" t="s">
        <v>1518</v>
      </c>
      <c r="E74" t="s">
        <v>1517</v>
      </c>
      <c r="F74" t="s">
        <v>449</v>
      </c>
      <c r="G74" t="s">
        <v>1516</v>
      </c>
      <c r="H74" t="s">
        <v>643</v>
      </c>
      <c r="I74">
        <v>0</v>
      </c>
      <c r="J74" t="s">
        <v>647</v>
      </c>
      <c r="K74" t="s">
        <v>623</v>
      </c>
      <c r="L74" t="s">
        <v>622</v>
      </c>
      <c r="M74" t="s">
        <v>616</v>
      </c>
      <c r="N74" t="s">
        <v>29</v>
      </c>
      <c r="O74" t="s">
        <v>30</v>
      </c>
      <c r="P74" t="s">
        <v>31</v>
      </c>
      <c r="Q74" t="s">
        <v>46</v>
      </c>
      <c r="R74" t="s">
        <v>1515</v>
      </c>
      <c r="S74">
        <v>-8965084.2579101305</v>
      </c>
      <c r="T74">
        <v>2875996.1154429601</v>
      </c>
    </row>
    <row r="75" spans="1:20" x14ac:dyDescent="0.25">
      <c r="A75">
        <v>78</v>
      </c>
      <c r="B75" t="s">
        <v>1406</v>
      </c>
      <c r="C75" t="s">
        <v>1514</v>
      </c>
      <c r="E75" t="s">
        <v>1513</v>
      </c>
      <c r="F75" t="s">
        <v>449</v>
      </c>
      <c r="G75" t="s">
        <v>1512</v>
      </c>
      <c r="H75" t="s">
        <v>658</v>
      </c>
      <c r="I75">
        <v>50</v>
      </c>
      <c r="J75" t="s">
        <v>1271</v>
      </c>
      <c r="M75" t="s">
        <v>1697</v>
      </c>
      <c r="N75" t="s">
        <v>29</v>
      </c>
      <c r="O75" t="s">
        <v>30</v>
      </c>
      <c r="P75" t="s">
        <v>31</v>
      </c>
      <c r="Q75" t="s">
        <v>30</v>
      </c>
      <c r="R75" t="s">
        <v>31</v>
      </c>
      <c r="S75">
        <v>-9025597.6394154709</v>
      </c>
      <c r="T75">
        <v>2839044.6421149801</v>
      </c>
    </row>
    <row r="76" spans="1:20" x14ac:dyDescent="0.25">
      <c r="A76">
        <v>80</v>
      </c>
      <c r="B76" t="s">
        <v>1027</v>
      </c>
      <c r="E76" t="s">
        <v>1276</v>
      </c>
      <c r="F76" t="s">
        <v>449</v>
      </c>
      <c r="G76" t="s">
        <v>1275</v>
      </c>
      <c r="H76" t="s">
        <v>643</v>
      </c>
      <c r="I76">
        <v>150</v>
      </c>
      <c r="J76" t="s">
        <v>647</v>
      </c>
      <c r="K76" t="s">
        <v>623</v>
      </c>
      <c r="L76" t="s">
        <v>642</v>
      </c>
      <c r="M76" t="s">
        <v>616</v>
      </c>
      <c r="N76" t="s">
        <v>29</v>
      </c>
      <c r="O76" t="s">
        <v>30</v>
      </c>
      <c r="P76" t="s">
        <v>31</v>
      </c>
      <c r="Q76" t="s">
        <v>46</v>
      </c>
      <c r="R76" t="s">
        <v>1274</v>
      </c>
      <c r="S76">
        <v>-8965035.0410029106</v>
      </c>
      <c r="T76">
        <v>2876005.0333596999</v>
      </c>
    </row>
    <row r="77" spans="1:20" x14ac:dyDescent="0.25">
      <c r="A77">
        <v>81</v>
      </c>
      <c r="B77" t="s">
        <v>1027</v>
      </c>
      <c r="E77" t="s">
        <v>1273</v>
      </c>
      <c r="F77" t="s">
        <v>449</v>
      </c>
      <c r="G77" t="s">
        <v>1272</v>
      </c>
      <c r="H77" t="s">
        <v>658</v>
      </c>
      <c r="I77">
        <v>10</v>
      </c>
      <c r="J77" t="s">
        <v>1271</v>
      </c>
      <c r="M77" t="s">
        <v>45</v>
      </c>
      <c r="N77" t="s">
        <v>29</v>
      </c>
      <c r="O77" t="s">
        <v>30</v>
      </c>
      <c r="P77" t="s">
        <v>31</v>
      </c>
      <c r="Q77" t="s">
        <v>46</v>
      </c>
      <c r="R77" t="s">
        <v>1270</v>
      </c>
      <c r="S77">
        <v>-9025955.9380058404</v>
      </c>
      <c r="T77">
        <v>2839101.9699790101</v>
      </c>
    </row>
    <row r="78" spans="1:20" x14ac:dyDescent="0.25">
      <c r="A78">
        <v>82</v>
      </c>
      <c r="B78" t="s">
        <v>711</v>
      </c>
      <c r="E78" t="s">
        <v>1003</v>
      </c>
      <c r="F78" t="s">
        <v>22</v>
      </c>
      <c r="G78" t="s">
        <v>1002</v>
      </c>
      <c r="H78" t="s">
        <v>113</v>
      </c>
      <c r="I78" t="s">
        <v>1001</v>
      </c>
      <c r="J78" t="s">
        <v>1000</v>
      </c>
      <c r="K78" t="s">
        <v>999</v>
      </c>
      <c r="L78" t="s">
        <v>998</v>
      </c>
      <c r="M78" t="s">
        <v>45</v>
      </c>
      <c r="N78" t="s">
        <v>29</v>
      </c>
      <c r="O78" t="s">
        <v>30</v>
      </c>
      <c r="P78" t="s">
        <v>31</v>
      </c>
      <c r="Q78" t="s">
        <v>46</v>
      </c>
      <c r="R78" t="s">
        <v>997</v>
      </c>
      <c r="S78">
        <v>-9082239.1027185004</v>
      </c>
      <c r="T78">
        <v>3538323.7475896501</v>
      </c>
    </row>
    <row r="79" spans="1:20" x14ac:dyDescent="0.25">
      <c r="A79">
        <v>83</v>
      </c>
      <c r="B79" t="s">
        <v>20</v>
      </c>
      <c r="E79" t="s">
        <v>111</v>
      </c>
      <c r="F79" t="s">
        <v>22</v>
      </c>
      <c r="G79" t="s">
        <v>112</v>
      </c>
      <c r="H79" t="s">
        <v>113</v>
      </c>
      <c r="I79" t="s">
        <v>114</v>
      </c>
      <c r="J79" t="s">
        <v>115</v>
      </c>
      <c r="K79" t="s">
        <v>116</v>
      </c>
      <c r="L79" t="s">
        <v>117</v>
      </c>
      <c r="M79" t="s">
        <v>45</v>
      </c>
      <c r="N79" t="s">
        <v>29</v>
      </c>
      <c r="O79" t="s">
        <v>30</v>
      </c>
      <c r="P79" t="s">
        <v>31</v>
      </c>
      <c r="Q79" t="s">
        <v>46</v>
      </c>
      <c r="R79" t="s">
        <v>118</v>
      </c>
      <c r="S79">
        <v>-9082305.7274337299</v>
      </c>
      <c r="T79">
        <v>3538206.5844014301</v>
      </c>
    </row>
    <row r="80" spans="1:20" x14ac:dyDescent="0.25">
      <c r="A80">
        <v>84</v>
      </c>
      <c r="B80" t="s">
        <v>711</v>
      </c>
      <c r="E80" t="s">
        <v>996</v>
      </c>
      <c r="F80" t="s">
        <v>22</v>
      </c>
      <c r="G80" t="s">
        <v>995</v>
      </c>
      <c r="H80" t="s">
        <v>113</v>
      </c>
      <c r="I80">
        <v>1200</v>
      </c>
      <c r="J80" t="s">
        <v>994</v>
      </c>
      <c r="K80" t="s">
        <v>993</v>
      </c>
      <c r="L80" t="s">
        <v>992</v>
      </c>
      <c r="M80" t="s">
        <v>45</v>
      </c>
      <c r="N80" t="s">
        <v>29</v>
      </c>
      <c r="O80" t="s">
        <v>30</v>
      </c>
      <c r="P80" t="s">
        <v>31</v>
      </c>
      <c r="Q80" t="s">
        <v>46</v>
      </c>
      <c r="R80" t="s">
        <v>118</v>
      </c>
      <c r="S80">
        <v>-9082306.0403528195</v>
      </c>
      <c r="T80">
        <v>3538213.2296776799</v>
      </c>
    </row>
    <row r="81" spans="1:20" x14ac:dyDescent="0.25">
      <c r="A81">
        <v>85</v>
      </c>
      <c r="B81" t="s">
        <v>1406</v>
      </c>
      <c r="E81" t="s">
        <v>1511</v>
      </c>
      <c r="F81" t="s">
        <v>22</v>
      </c>
      <c r="G81" t="s">
        <v>1510</v>
      </c>
      <c r="H81" t="s">
        <v>1509</v>
      </c>
      <c r="I81" t="s">
        <v>1508</v>
      </c>
      <c r="J81" t="s">
        <v>1507</v>
      </c>
      <c r="K81" t="s">
        <v>1506</v>
      </c>
      <c r="L81" t="s">
        <v>1505</v>
      </c>
      <c r="M81" t="s">
        <v>1697</v>
      </c>
      <c r="N81" t="s">
        <v>29</v>
      </c>
      <c r="O81" t="s">
        <v>30</v>
      </c>
      <c r="P81" t="s">
        <v>31</v>
      </c>
      <c r="Q81" t="s">
        <v>30</v>
      </c>
      <c r="R81" t="s">
        <v>31</v>
      </c>
      <c r="S81">
        <v>-9151114.4058484491</v>
      </c>
      <c r="T81">
        <v>3524006.40721705</v>
      </c>
    </row>
    <row r="82" spans="1:20" x14ac:dyDescent="0.25">
      <c r="A82">
        <v>86</v>
      </c>
      <c r="B82" t="s">
        <v>711</v>
      </c>
      <c r="E82" t="s">
        <v>991</v>
      </c>
      <c r="F82" t="s">
        <v>22</v>
      </c>
      <c r="G82" t="s">
        <v>990</v>
      </c>
      <c r="H82" t="s">
        <v>968</v>
      </c>
      <c r="I82" t="s">
        <v>989</v>
      </c>
      <c r="J82" t="s">
        <v>988</v>
      </c>
      <c r="K82" t="s">
        <v>987</v>
      </c>
      <c r="L82" t="s">
        <v>986</v>
      </c>
      <c r="M82" t="s">
        <v>87</v>
      </c>
      <c r="N82" t="s">
        <v>29</v>
      </c>
      <c r="O82" t="s">
        <v>30</v>
      </c>
      <c r="P82" t="s">
        <v>31</v>
      </c>
      <c r="Q82" t="s">
        <v>46</v>
      </c>
      <c r="R82" t="s">
        <v>978</v>
      </c>
      <c r="S82">
        <v>-9085228.4286795203</v>
      </c>
      <c r="T82">
        <v>3550756.50548814</v>
      </c>
    </row>
    <row r="83" spans="1:20" x14ac:dyDescent="0.25">
      <c r="A83">
        <v>87</v>
      </c>
      <c r="B83" t="s">
        <v>1027</v>
      </c>
      <c r="E83" t="s">
        <v>1269</v>
      </c>
      <c r="F83" t="s">
        <v>449</v>
      </c>
      <c r="G83" t="s">
        <v>1268</v>
      </c>
      <c r="H83" t="s">
        <v>1214</v>
      </c>
      <c r="I83" t="s">
        <v>1267</v>
      </c>
      <c r="J83" t="s">
        <v>1219</v>
      </c>
      <c r="K83" t="s">
        <v>623</v>
      </c>
      <c r="L83" t="s">
        <v>1155</v>
      </c>
      <c r="M83" t="s">
        <v>616</v>
      </c>
      <c r="N83" t="s">
        <v>29</v>
      </c>
      <c r="O83" t="s">
        <v>30</v>
      </c>
      <c r="P83" t="s">
        <v>31</v>
      </c>
      <c r="Q83" t="s">
        <v>46</v>
      </c>
      <c r="R83" t="s">
        <v>1266</v>
      </c>
      <c r="S83">
        <v>-8982546.8719581403</v>
      </c>
      <c r="T83">
        <v>2861431.1367659899</v>
      </c>
    </row>
    <row r="84" spans="1:20" x14ac:dyDescent="0.25">
      <c r="A84">
        <v>88</v>
      </c>
      <c r="B84" t="s">
        <v>1027</v>
      </c>
      <c r="E84" t="s">
        <v>1265</v>
      </c>
      <c r="F84" t="s">
        <v>449</v>
      </c>
      <c r="G84" t="s">
        <v>1264</v>
      </c>
      <c r="H84" t="s">
        <v>1214</v>
      </c>
      <c r="I84" t="s">
        <v>1213</v>
      </c>
      <c r="J84" t="s">
        <v>1263</v>
      </c>
      <c r="K84" t="s">
        <v>623</v>
      </c>
      <c r="L84" t="s">
        <v>1262</v>
      </c>
      <c r="M84" t="s">
        <v>1697</v>
      </c>
      <c r="N84" t="s">
        <v>29</v>
      </c>
      <c r="O84" t="s">
        <v>30</v>
      </c>
      <c r="P84" t="s">
        <v>31</v>
      </c>
      <c r="Q84" t="s">
        <v>30</v>
      </c>
      <c r="R84" t="s">
        <v>31</v>
      </c>
      <c r="S84">
        <v>-8967569.9916380104</v>
      </c>
      <c r="T84">
        <v>2872624.3841866399</v>
      </c>
    </row>
    <row r="85" spans="1:20" x14ac:dyDescent="0.25">
      <c r="A85">
        <v>89</v>
      </c>
      <c r="B85" t="s">
        <v>1027</v>
      </c>
      <c r="E85" t="s">
        <v>1255</v>
      </c>
      <c r="F85" t="s">
        <v>449</v>
      </c>
      <c r="G85" t="s">
        <v>1254</v>
      </c>
      <c r="H85" t="s">
        <v>648</v>
      </c>
      <c r="I85" t="s">
        <v>1213</v>
      </c>
      <c r="J85" t="s">
        <v>1219</v>
      </c>
      <c r="K85" t="s">
        <v>623</v>
      </c>
      <c r="L85" t="s">
        <v>1253</v>
      </c>
      <c r="M85" t="s">
        <v>616</v>
      </c>
      <c r="N85" t="s">
        <v>29</v>
      </c>
      <c r="O85" t="s">
        <v>30</v>
      </c>
      <c r="P85" t="s">
        <v>31</v>
      </c>
      <c r="Q85" t="s">
        <v>46</v>
      </c>
      <c r="R85" t="s">
        <v>1252</v>
      </c>
      <c r="S85">
        <v>-8978424.6273904908</v>
      </c>
      <c r="T85">
        <v>2865895.0533378799</v>
      </c>
    </row>
    <row r="86" spans="1:20" x14ac:dyDescent="0.25">
      <c r="A86">
        <v>90</v>
      </c>
      <c r="B86" t="s">
        <v>1027</v>
      </c>
      <c r="E86" t="s">
        <v>1261</v>
      </c>
      <c r="F86" t="s">
        <v>449</v>
      </c>
      <c r="G86" t="s">
        <v>1260</v>
      </c>
      <c r="H86" t="s">
        <v>1214</v>
      </c>
      <c r="I86" t="s">
        <v>1259</v>
      </c>
      <c r="J86" t="s">
        <v>1258</v>
      </c>
      <c r="K86" t="s">
        <v>1257</v>
      </c>
      <c r="L86" t="s">
        <v>1155</v>
      </c>
      <c r="M86" t="s">
        <v>616</v>
      </c>
      <c r="N86" t="s">
        <v>29</v>
      </c>
      <c r="O86" t="s">
        <v>30</v>
      </c>
      <c r="P86" t="s">
        <v>31</v>
      </c>
      <c r="Q86" t="s">
        <v>46</v>
      </c>
      <c r="R86" t="s">
        <v>1256</v>
      </c>
      <c r="S86">
        <v>-8975969.7044486403</v>
      </c>
      <c r="T86">
        <v>2866208.4510824</v>
      </c>
    </row>
    <row r="87" spans="1:20" x14ac:dyDescent="0.25">
      <c r="A87">
        <v>91</v>
      </c>
      <c r="B87" t="s">
        <v>1027</v>
      </c>
      <c r="E87" t="s">
        <v>1261</v>
      </c>
      <c r="F87" t="s">
        <v>449</v>
      </c>
      <c r="G87" t="s">
        <v>1260</v>
      </c>
      <c r="H87" t="s">
        <v>1214</v>
      </c>
      <c r="I87" t="s">
        <v>1259</v>
      </c>
      <c r="J87" t="s">
        <v>1258</v>
      </c>
      <c r="K87" t="s">
        <v>1257</v>
      </c>
      <c r="L87" t="s">
        <v>1155</v>
      </c>
      <c r="M87" t="s">
        <v>616</v>
      </c>
      <c r="N87" t="s">
        <v>29</v>
      </c>
      <c r="O87" t="s">
        <v>30</v>
      </c>
      <c r="P87" t="s">
        <v>31</v>
      </c>
      <c r="Q87" t="s">
        <v>46</v>
      </c>
      <c r="R87" t="s">
        <v>1256</v>
      </c>
      <c r="S87">
        <v>-8975969.7044486403</v>
      </c>
      <c r="T87">
        <v>2866208.4510824</v>
      </c>
    </row>
    <row r="88" spans="1:20" x14ac:dyDescent="0.25">
      <c r="A88">
        <v>92</v>
      </c>
      <c r="B88" t="s">
        <v>1027</v>
      </c>
      <c r="E88" t="s">
        <v>1255</v>
      </c>
      <c r="F88" t="s">
        <v>449</v>
      </c>
      <c r="G88" t="s">
        <v>1254</v>
      </c>
      <c r="H88" t="s">
        <v>648</v>
      </c>
      <c r="I88" t="s">
        <v>1213</v>
      </c>
      <c r="J88" t="s">
        <v>1219</v>
      </c>
      <c r="K88" t="s">
        <v>623</v>
      </c>
      <c r="L88" t="s">
        <v>1253</v>
      </c>
      <c r="M88" t="s">
        <v>616</v>
      </c>
      <c r="N88" t="s">
        <v>29</v>
      </c>
      <c r="O88" t="s">
        <v>30</v>
      </c>
      <c r="P88" t="s">
        <v>31</v>
      </c>
      <c r="Q88" t="s">
        <v>46</v>
      </c>
      <c r="R88" t="s">
        <v>1252</v>
      </c>
      <c r="S88">
        <v>-8978424.6273904908</v>
      </c>
      <c r="T88">
        <v>2865895.0533378799</v>
      </c>
    </row>
    <row r="89" spans="1:20" x14ac:dyDescent="0.25">
      <c r="A89">
        <v>93</v>
      </c>
      <c r="B89" t="s">
        <v>711</v>
      </c>
      <c r="E89" t="s">
        <v>985</v>
      </c>
      <c r="F89" t="s">
        <v>22</v>
      </c>
      <c r="G89" t="s">
        <v>984</v>
      </c>
      <c r="H89" t="s">
        <v>983</v>
      </c>
      <c r="I89" t="s">
        <v>982</v>
      </c>
      <c r="J89" t="s">
        <v>981</v>
      </c>
      <c r="K89" t="s">
        <v>980</v>
      </c>
      <c r="L89" t="s">
        <v>979</v>
      </c>
      <c r="M89" t="s">
        <v>87</v>
      </c>
      <c r="N89" t="s">
        <v>29</v>
      </c>
      <c r="O89" t="s">
        <v>30</v>
      </c>
      <c r="P89" t="s">
        <v>31</v>
      </c>
      <c r="Q89" t="s">
        <v>46</v>
      </c>
      <c r="R89" t="s">
        <v>978</v>
      </c>
      <c r="S89">
        <v>-9085280.5998947099</v>
      </c>
      <c r="T89">
        <v>3550798.3703174698</v>
      </c>
    </row>
    <row r="90" spans="1:20" x14ac:dyDescent="0.25">
      <c r="A90">
        <v>94</v>
      </c>
      <c r="B90" t="s">
        <v>1406</v>
      </c>
      <c r="C90" t="s">
        <v>1504</v>
      </c>
      <c r="E90" t="s">
        <v>1503</v>
      </c>
      <c r="F90" t="s">
        <v>33</v>
      </c>
      <c r="G90" t="s">
        <v>1502</v>
      </c>
      <c r="H90" t="s">
        <v>1501</v>
      </c>
      <c r="I90">
        <v>8</v>
      </c>
      <c r="J90" t="s">
        <v>1500</v>
      </c>
      <c r="K90">
        <v>3524549017</v>
      </c>
      <c r="L90" t="s">
        <v>1499</v>
      </c>
      <c r="M90" t="s">
        <v>45</v>
      </c>
      <c r="N90" t="s">
        <v>29</v>
      </c>
      <c r="O90" t="s">
        <v>30</v>
      </c>
      <c r="P90" t="s">
        <v>31</v>
      </c>
      <c r="Q90" t="s">
        <v>46</v>
      </c>
      <c r="R90" t="s">
        <v>1498</v>
      </c>
      <c r="S90">
        <v>-9116264.7956353892</v>
      </c>
      <c r="T90">
        <v>3356574.4417713899</v>
      </c>
    </row>
    <row r="91" spans="1:20" x14ac:dyDescent="0.25">
      <c r="A91">
        <v>95</v>
      </c>
      <c r="B91" t="s">
        <v>1027</v>
      </c>
      <c r="E91" t="s">
        <v>1251</v>
      </c>
      <c r="F91" t="s">
        <v>449</v>
      </c>
      <c r="G91" t="s">
        <v>1250</v>
      </c>
      <c r="H91" t="s">
        <v>576</v>
      </c>
      <c r="I91" t="s">
        <v>180</v>
      </c>
      <c r="J91" t="s">
        <v>1237</v>
      </c>
      <c r="M91" t="s">
        <v>616</v>
      </c>
      <c r="N91" t="s">
        <v>29</v>
      </c>
      <c r="O91" t="s">
        <v>30</v>
      </c>
      <c r="P91" t="s">
        <v>31</v>
      </c>
      <c r="Q91" t="s">
        <v>46</v>
      </c>
      <c r="R91" t="s">
        <v>1249</v>
      </c>
      <c r="S91">
        <v>-9026275.8004250508</v>
      </c>
      <c r="T91">
        <v>2839550.3259684001</v>
      </c>
    </row>
    <row r="92" spans="1:20" x14ac:dyDescent="0.25">
      <c r="A92">
        <v>96</v>
      </c>
      <c r="B92" t="s">
        <v>478</v>
      </c>
      <c r="E92" t="s">
        <v>645</v>
      </c>
      <c r="F92" t="s">
        <v>449</v>
      </c>
      <c r="G92" t="s">
        <v>644</v>
      </c>
      <c r="H92" t="s">
        <v>643</v>
      </c>
      <c r="I92">
        <v>700</v>
      </c>
      <c r="J92" t="s">
        <v>624</v>
      </c>
      <c r="K92" t="s">
        <v>623</v>
      </c>
      <c r="L92" t="s">
        <v>642</v>
      </c>
      <c r="M92" t="s">
        <v>585</v>
      </c>
      <c r="N92" t="s">
        <v>29</v>
      </c>
      <c r="O92" t="s">
        <v>30</v>
      </c>
      <c r="P92" t="s">
        <v>31</v>
      </c>
      <c r="Q92" t="s">
        <v>46</v>
      </c>
      <c r="R92" t="s">
        <v>641</v>
      </c>
      <c r="S92">
        <v>-8961752.5631778892</v>
      </c>
      <c r="T92">
        <v>2878159.3604290802</v>
      </c>
    </row>
    <row r="93" spans="1:20" x14ac:dyDescent="0.25">
      <c r="A93">
        <v>97</v>
      </c>
      <c r="B93" t="s">
        <v>1027</v>
      </c>
      <c r="E93" t="s">
        <v>1248</v>
      </c>
      <c r="F93" t="s">
        <v>63</v>
      </c>
      <c r="G93" t="s">
        <v>1247</v>
      </c>
      <c r="H93" t="s">
        <v>1246</v>
      </c>
      <c r="I93" t="s">
        <v>1245</v>
      </c>
      <c r="J93" t="s">
        <v>1244</v>
      </c>
      <c r="M93" t="s">
        <v>45</v>
      </c>
      <c r="N93" t="s">
        <v>29</v>
      </c>
      <c r="O93" t="s">
        <v>30</v>
      </c>
      <c r="P93" t="s">
        <v>31</v>
      </c>
      <c r="Q93" t="s">
        <v>46</v>
      </c>
      <c r="R93" t="s">
        <v>1243</v>
      </c>
      <c r="S93">
        <v>-9017478.5365471002</v>
      </c>
      <c r="T93">
        <v>3400121.1387558398</v>
      </c>
    </row>
    <row r="94" spans="1:20" x14ac:dyDescent="0.25">
      <c r="A94">
        <v>98</v>
      </c>
      <c r="B94" t="s">
        <v>1027</v>
      </c>
      <c r="E94" t="s">
        <v>1242</v>
      </c>
      <c r="F94" t="s">
        <v>449</v>
      </c>
      <c r="G94" t="s">
        <v>1241</v>
      </c>
      <c r="H94" t="s">
        <v>658</v>
      </c>
      <c r="I94" t="s">
        <v>180</v>
      </c>
      <c r="J94" t="s">
        <v>1237</v>
      </c>
      <c r="M94" t="s">
        <v>616</v>
      </c>
      <c r="N94" t="s">
        <v>29</v>
      </c>
      <c r="O94" t="s">
        <v>30</v>
      </c>
      <c r="P94" t="s">
        <v>31</v>
      </c>
      <c r="Q94" t="s">
        <v>46</v>
      </c>
      <c r="R94" t="s">
        <v>1240</v>
      </c>
      <c r="S94">
        <v>-9026236.3503559902</v>
      </c>
      <c r="T94">
        <v>2839578.6267714798</v>
      </c>
    </row>
    <row r="95" spans="1:20" x14ac:dyDescent="0.25">
      <c r="A95">
        <v>99</v>
      </c>
      <c r="B95" t="s">
        <v>20</v>
      </c>
      <c r="E95" t="s">
        <v>119</v>
      </c>
      <c r="F95" t="s">
        <v>22</v>
      </c>
      <c r="G95" t="s">
        <v>120</v>
      </c>
      <c r="H95" t="s">
        <v>113</v>
      </c>
      <c r="I95" t="s">
        <v>121</v>
      </c>
      <c r="J95" t="s">
        <v>122</v>
      </c>
      <c r="K95">
        <v>9048912391</v>
      </c>
      <c r="L95" t="s">
        <v>123</v>
      </c>
      <c r="M95" t="s">
        <v>45</v>
      </c>
      <c r="N95" t="s">
        <v>29</v>
      </c>
      <c r="O95" t="s">
        <v>30</v>
      </c>
      <c r="P95" t="s">
        <v>31</v>
      </c>
      <c r="Q95" t="s">
        <v>46</v>
      </c>
      <c r="R95" t="s">
        <v>124</v>
      </c>
      <c r="S95">
        <v>-9073957.1388784908</v>
      </c>
      <c r="T95">
        <v>3551240.8617620301</v>
      </c>
    </row>
    <row r="96" spans="1:20" x14ac:dyDescent="0.25">
      <c r="A96">
        <v>100</v>
      </c>
      <c r="B96" t="s">
        <v>1027</v>
      </c>
      <c r="E96" t="s">
        <v>1239</v>
      </c>
      <c r="F96" t="s">
        <v>449</v>
      </c>
      <c r="G96" t="s">
        <v>1238</v>
      </c>
      <c r="H96" t="s">
        <v>576</v>
      </c>
      <c r="I96" t="s">
        <v>180</v>
      </c>
      <c r="J96" t="s">
        <v>1237</v>
      </c>
      <c r="M96" t="s">
        <v>616</v>
      </c>
      <c r="N96" t="s">
        <v>29</v>
      </c>
      <c r="O96" t="s">
        <v>30</v>
      </c>
      <c r="P96" t="s">
        <v>31</v>
      </c>
      <c r="Q96" t="s">
        <v>46</v>
      </c>
      <c r="R96" t="s">
        <v>124</v>
      </c>
      <c r="S96">
        <v>-9026224.1363814604</v>
      </c>
      <c r="T96">
        <v>2839327.5806382</v>
      </c>
    </row>
    <row r="97" spans="1:20" x14ac:dyDescent="0.25">
      <c r="A97">
        <v>101</v>
      </c>
      <c r="B97" t="s">
        <v>1406</v>
      </c>
      <c r="C97" t="s">
        <v>1497</v>
      </c>
      <c r="E97" t="s">
        <v>1496</v>
      </c>
      <c r="F97" t="s">
        <v>449</v>
      </c>
      <c r="G97" t="s">
        <v>1495</v>
      </c>
      <c r="H97" t="s">
        <v>643</v>
      </c>
      <c r="I97">
        <v>50</v>
      </c>
      <c r="J97" t="s">
        <v>624</v>
      </c>
      <c r="K97" t="s">
        <v>623</v>
      </c>
      <c r="L97" t="s">
        <v>642</v>
      </c>
      <c r="M97" t="s">
        <v>45</v>
      </c>
      <c r="N97" t="s">
        <v>29</v>
      </c>
      <c r="O97" t="s">
        <v>30</v>
      </c>
      <c r="P97" t="s">
        <v>31</v>
      </c>
      <c r="Q97" t="s">
        <v>46</v>
      </c>
      <c r="R97" t="s">
        <v>1494</v>
      </c>
      <c r="S97">
        <v>-8961875.79385419</v>
      </c>
      <c r="T97">
        <v>2877652.99306214</v>
      </c>
    </row>
    <row r="98" spans="1:20" x14ac:dyDescent="0.25">
      <c r="A98">
        <v>102</v>
      </c>
      <c r="B98" t="s">
        <v>1027</v>
      </c>
      <c r="E98" t="s">
        <v>1235</v>
      </c>
      <c r="F98" t="s">
        <v>449</v>
      </c>
      <c r="G98" t="s">
        <v>1236</v>
      </c>
      <c r="H98" t="s">
        <v>643</v>
      </c>
      <c r="I98">
        <v>250</v>
      </c>
      <c r="J98" t="s">
        <v>624</v>
      </c>
      <c r="K98" t="s">
        <v>623</v>
      </c>
      <c r="L98" t="s">
        <v>642</v>
      </c>
      <c r="M98" t="s">
        <v>616</v>
      </c>
      <c r="N98" t="s">
        <v>29</v>
      </c>
      <c r="O98" t="s">
        <v>30</v>
      </c>
      <c r="P98" t="s">
        <v>31</v>
      </c>
      <c r="Q98" t="s">
        <v>46</v>
      </c>
      <c r="R98" t="s">
        <v>1233</v>
      </c>
      <c r="S98">
        <v>-8961887.31542149</v>
      </c>
      <c r="T98">
        <v>2877593.2914798399</v>
      </c>
    </row>
    <row r="99" spans="1:20" x14ac:dyDescent="0.25">
      <c r="A99">
        <v>104</v>
      </c>
      <c r="B99" t="s">
        <v>1027</v>
      </c>
      <c r="E99" t="s">
        <v>1235</v>
      </c>
      <c r="F99" t="s">
        <v>449</v>
      </c>
      <c r="G99" t="s">
        <v>1234</v>
      </c>
      <c r="H99" t="s">
        <v>643</v>
      </c>
      <c r="I99">
        <v>250</v>
      </c>
      <c r="J99" t="s">
        <v>624</v>
      </c>
      <c r="K99" t="s">
        <v>623</v>
      </c>
      <c r="L99" t="s">
        <v>642</v>
      </c>
      <c r="M99" t="s">
        <v>616</v>
      </c>
      <c r="N99" t="s">
        <v>29</v>
      </c>
      <c r="O99" t="s">
        <v>30</v>
      </c>
      <c r="P99" t="s">
        <v>31</v>
      </c>
      <c r="Q99" t="s">
        <v>46</v>
      </c>
      <c r="R99" t="s">
        <v>1233</v>
      </c>
      <c r="S99">
        <v>-8961970.4710811097</v>
      </c>
      <c r="T99">
        <v>2877608.7696451601</v>
      </c>
    </row>
    <row r="100" spans="1:20" x14ac:dyDescent="0.25">
      <c r="A100">
        <v>106</v>
      </c>
      <c r="B100" t="s">
        <v>20</v>
      </c>
      <c r="E100" t="s">
        <v>125</v>
      </c>
      <c r="F100" t="s">
        <v>33</v>
      </c>
      <c r="G100" t="s">
        <v>126</v>
      </c>
      <c r="H100" t="s">
        <v>77</v>
      </c>
      <c r="I100">
        <v>360</v>
      </c>
      <c r="J100" t="s">
        <v>127</v>
      </c>
      <c r="K100">
        <v>3524086954</v>
      </c>
      <c r="L100" t="s">
        <v>128</v>
      </c>
      <c r="M100" t="s">
        <v>45</v>
      </c>
      <c r="N100" t="s">
        <v>29</v>
      </c>
      <c r="O100" t="s">
        <v>30</v>
      </c>
      <c r="P100" t="s">
        <v>31</v>
      </c>
      <c r="Q100" t="s">
        <v>46</v>
      </c>
      <c r="R100" t="s">
        <v>129</v>
      </c>
      <c r="S100">
        <v>-9100935.09987773</v>
      </c>
      <c r="T100">
        <v>3355655.9678501398</v>
      </c>
    </row>
    <row r="101" spans="1:20" x14ac:dyDescent="0.25">
      <c r="A101">
        <v>107</v>
      </c>
      <c r="B101" t="s">
        <v>1027</v>
      </c>
      <c r="E101" t="s">
        <v>1232</v>
      </c>
      <c r="F101" t="s">
        <v>449</v>
      </c>
      <c r="G101" t="s">
        <v>1231</v>
      </c>
      <c r="H101" t="s">
        <v>643</v>
      </c>
      <c r="I101">
        <v>200</v>
      </c>
      <c r="J101" t="s">
        <v>624</v>
      </c>
      <c r="K101" t="s">
        <v>623</v>
      </c>
      <c r="L101" t="s">
        <v>642</v>
      </c>
      <c r="M101" t="s">
        <v>616</v>
      </c>
      <c r="N101" t="s">
        <v>29</v>
      </c>
      <c r="O101" t="s">
        <v>30</v>
      </c>
      <c r="P101" t="s">
        <v>31</v>
      </c>
      <c r="Q101" t="s">
        <v>46</v>
      </c>
      <c r="R101" t="s">
        <v>621</v>
      </c>
      <c r="S101">
        <v>-8962117.3571492191</v>
      </c>
      <c r="T101">
        <v>2878109.2509225202</v>
      </c>
    </row>
    <row r="102" spans="1:20" x14ac:dyDescent="0.25">
      <c r="A102">
        <v>108</v>
      </c>
      <c r="B102" t="s">
        <v>478</v>
      </c>
      <c r="E102" t="s">
        <v>640</v>
      </c>
      <c r="F102" t="s">
        <v>392</v>
      </c>
      <c r="G102" t="s">
        <v>639</v>
      </c>
      <c r="H102" t="s">
        <v>638</v>
      </c>
      <c r="I102" t="s">
        <v>637</v>
      </c>
      <c r="J102" t="s">
        <v>636</v>
      </c>
      <c r="K102">
        <v>3052022310</v>
      </c>
      <c r="L102" t="s">
        <v>635</v>
      </c>
      <c r="M102" t="s">
        <v>45</v>
      </c>
      <c r="N102" t="s">
        <v>29</v>
      </c>
      <c r="O102" t="s">
        <v>30</v>
      </c>
      <c r="P102" t="s">
        <v>31</v>
      </c>
      <c r="Q102" t="s">
        <v>46</v>
      </c>
      <c r="R102" t="s">
        <v>634</v>
      </c>
      <c r="S102">
        <v>-9087421.1563719194</v>
      </c>
      <c r="T102">
        <v>3421113.7359663802</v>
      </c>
    </row>
    <row r="103" spans="1:20" x14ac:dyDescent="0.25">
      <c r="A103">
        <v>110</v>
      </c>
      <c r="B103" t="s">
        <v>1406</v>
      </c>
      <c r="C103" t="s">
        <v>1493</v>
      </c>
      <c r="E103" t="s">
        <v>1492</v>
      </c>
      <c r="F103" t="s">
        <v>449</v>
      </c>
      <c r="G103" t="s">
        <v>1491</v>
      </c>
      <c r="H103" t="s">
        <v>550</v>
      </c>
      <c r="I103" t="s">
        <v>180</v>
      </c>
      <c r="J103" t="s">
        <v>1237</v>
      </c>
      <c r="M103" t="s">
        <v>87</v>
      </c>
      <c r="N103" t="s">
        <v>29</v>
      </c>
      <c r="O103" t="s">
        <v>30</v>
      </c>
      <c r="P103" t="s">
        <v>31</v>
      </c>
      <c r="Q103" t="s">
        <v>46</v>
      </c>
      <c r="R103" t="s">
        <v>1490</v>
      </c>
      <c r="S103">
        <v>-9044490.9626172893</v>
      </c>
      <c r="T103">
        <v>2835621.3077962599</v>
      </c>
    </row>
    <row r="104" spans="1:20" x14ac:dyDescent="0.25">
      <c r="A104">
        <v>112</v>
      </c>
      <c r="B104" t="s">
        <v>1027</v>
      </c>
      <c r="E104" t="s">
        <v>1230</v>
      </c>
      <c r="F104" t="s">
        <v>449</v>
      </c>
      <c r="G104" t="s">
        <v>1229</v>
      </c>
      <c r="H104" t="s">
        <v>643</v>
      </c>
      <c r="I104">
        <v>200</v>
      </c>
      <c r="J104" t="s">
        <v>624</v>
      </c>
      <c r="K104" t="s">
        <v>623</v>
      </c>
      <c r="L104" t="s">
        <v>642</v>
      </c>
      <c r="M104" t="s">
        <v>45</v>
      </c>
      <c r="N104" t="s">
        <v>29</v>
      </c>
      <c r="O104" t="s">
        <v>30</v>
      </c>
      <c r="P104" t="s">
        <v>31</v>
      </c>
      <c r="Q104" t="s">
        <v>46</v>
      </c>
      <c r="R104" t="s">
        <v>1228</v>
      </c>
      <c r="S104">
        <v>-8962233.4633781109</v>
      </c>
      <c r="T104">
        <v>2878068.6995200301</v>
      </c>
    </row>
    <row r="105" spans="1:20" x14ac:dyDescent="0.25">
      <c r="A105">
        <v>113</v>
      </c>
      <c r="B105" t="s">
        <v>1406</v>
      </c>
      <c r="C105" t="s">
        <v>1489</v>
      </c>
      <c r="E105" t="s">
        <v>1488</v>
      </c>
      <c r="F105" t="s">
        <v>22</v>
      </c>
      <c r="G105" t="s">
        <v>1487</v>
      </c>
      <c r="H105" t="s">
        <v>968</v>
      </c>
      <c r="I105" t="s">
        <v>1486</v>
      </c>
      <c r="J105" t="s">
        <v>1485</v>
      </c>
      <c r="K105">
        <v>9044034216</v>
      </c>
      <c r="L105" t="s">
        <v>1484</v>
      </c>
      <c r="M105" t="s">
        <v>1697</v>
      </c>
      <c r="N105" t="s">
        <v>29</v>
      </c>
      <c r="O105" t="s">
        <v>30</v>
      </c>
      <c r="P105" t="s">
        <v>31</v>
      </c>
      <c r="Q105" t="s">
        <v>30</v>
      </c>
      <c r="R105" t="s">
        <v>31</v>
      </c>
      <c r="S105">
        <v>-9086679.4145672508</v>
      </c>
      <c r="T105">
        <v>3534148.30340506</v>
      </c>
    </row>
    <row r="106" spans="1:20" x14ac:dyDescent="0.25">
      <c r="A106">
        <v>114</v>
      </c>
      <c r="B106" t="s">
        <v>1027</v>
      </c>
      <c r="E106" t="s">
        <v>1227</v>
      </c>
      <c r="F106" t="s">
        <v>449</v>
      </c>
      <c r="G106" t="s">
        <v>1226</v>
      </c>
      <c r="H106" t="s">
        <v>625</v>
      </c>
      <c r="I106">
        <v>350</v>
      </c>
      <c r="J106" t="s">
        <v>624</v>
      </c>
      <c r="K106" t="s">
        <v>623</v>
      </c>
      <c r="L106" t="s">
        <v>642</v>
      </c>
      <c r="M106" t="s">
        <v>616</v>
      </c>
      <c r="N106" t="s">
        <v>29</v>
      </c>
      <c r="O106" t="s">
        <v>30</v>
      </c>
      <c r="P106" t="s">
        <v>31</v>
      </c>
      <c r="Q106" t="s">
        <v>46</v>
      </c>
      <c r="R106" t="s">
        <v>1225</v>
      </c>
      <c r="S106">
        <v>-8959671.6679364908</v>
      </c>
      <c r="T106">
        <v>2881257.6376801198</v>
      </c>
    </row>
    <row r="107" spans="1:20" x14ac:dyDescent="0.25">
      <c r="A107">
        <v>116</v>
      </c>
      <c r="B107" t="s">
        <v>1027</v>
      </c>
      <c r="E107" t="s">
        <v>1216</v>
      </c>
      <c r="F107" t="s">
        <v>449</v>
      </c>
      <c r="G107" t="s">
        <v>1215</v>
      </c>
      <c r="H107" t="s">
        <v>1214</v>
      </c>
      <c r="I107" t="s">
        <v>1213</v>
      </c>
      <c r="J107" t="s">
        <v>1212</v>
      </c>
      <c r="K107" t="s">
        <v>623</v>
      </c>
      <c r="L107" t="s">
        <v>1155</v>
      </c>
      <c r="M107" t="s">
        <v>616</v>
      </c>
      <c r="N107" t="s">
        <v>29</v>
      </c>
      <c r="O107" t="s">
        <v>30</v>
      </c>
      <c r="P107" t="s">
        <v>31</v>
      </c>
      <c r="Q107" t="s">
        <v>46</v>
      </c>
      <c r="R107" t="s">
        <v>1211</v>
      </c>
      <c r="S107">
        <v>-8971103.4127609897</v>
      </c>
      <c r="T107">
        <v>2869900.1206645998</v>
      </c>
    </row>
    <row r="108" spans="1:20" x14ac:dyDescent="0.25">
      <c r="A108">
        <v>117</v>
      </c>
      <c r="B108" t="s">
        <v>1027</v>
      </c>
      <c r="E108" t="s">
        <v>1224</v>
      </c>
      <c r="F108" t="s">
        <v>449</v>
      </c>
      <c r="G108" t="s">
        <v>1223</v>
      </c>
      <c r="H108" t="s">
        <v>648</v>
      </c>
      <c r="I108">
        <v>500</v>
      </c>
      <c r="J108" t="s">
        <v>1219</v>
      </c>
      <c r="K108" t="s">
        <v>623</v>
      </c>
      <c r="L108" t="s">
        <v>642</v>
      </c>
      <c r="M108" t="s">
        <v>616</v>
      </c>
      <c r="N108" t="s">
        <v>29</v>
      </c>
      <c r="O108" t="s">
        <v>30</v>
      </c>
      <c r="P108" t="s">
        <v>31</v>
      </c>
      <c r="Q108" t="s">
        <v>46</v>
      </c>
      <c r="R108" t="s">
        <v>1222</v>
      </c>
      <c r="S108">
        <v>-8968836.6193132997</v>
      </c>
      <c r="T108">
        <v>2871480.2636278998</v>
      </c>
    </row>
    <row r="109" spans="1:20" x14ac:dyDescent="0.25">
      <c r="A109">
        <v>120</v>
      </c>
      <c r="B109" t="s">
        <v>1027</v>
      </c>
      <c r="E109" t="s">
        <v>1221</v>
      </c>
      <c r="F109" t="s">
        <v>449</v>
      </c>
      <c r="G109" t="s">
        <v>1220</v>
      </c>
      <c r="H109" t="s">
        <v>648</v>
      </c>
      <c r="I109">
        <v>500</v>
      </c>
      <c r="J109" t="s">
        <v>1219</v>
      </c>
      <c r="K109" t="s">
        <v>1218</v>
      </c>
      <c r="L109" t="s">
        <v>622</v>
      </c>
      <c r="M109" t="s">
        <v>616</v>
      </c>
      <c r="N109" t="s">
        <v>29</v>
      </c>
      <c r="O109" t="s">
        <v>30</v>
      </c>
      <c r="P109" t="s">
        <v>31</v>
      </c>
      <c r="Q109" t="s">
        <v>46</v>
      </c>
      <c r="R109" t="s">
        <v>1217</v>
      </c>
      <c r="S109">
        <v>-8976042.8651764598</v>
      </c>
      <c r="T109">
        <v>2866493.30715399</v>
      </c>
    </row>
    <row r="110" spans="1:20" x14ac:dyDescent="0.25">
      <c r="A110">
        <v>121</v>
      </c>
      <c r="B110" t="s">
        <v>1027</v>
      </c>
      <c r="E110" t="s">
        <v>1216</v>
      </c>
      <c r="F110" t="s">
        <v>449</v>
      </c>
      <c r="G110" t="s">
        <v>1215</v>
      </c>
      <c r="H110" t="s">
        <v>1214</v>
      </c>
      <c r="I110" t="s">
        <v>1213</v>
      </c>
      <c r="J110" t="s">
        <v>1212</v>
      </c>
      <c r="K110" t="s">
        <v>623</v>
      </c>
      <c r="L110" t="s">
        <v>1155</v>
      </c>
      <c r="M110" t="s">
        <v>616</v>
      </c>
      <c r="N110" t="s">
        <v>29</v>
      </c>
      <c r="O110" t="s">
        <v>30</v>
      </c>
      <c r="P110" t="s">
        <v>31</v>
      </c>
      <c r="Q110" t="s">
        <v>46</v>
      </c>
      <c r="R110" t="s">
        <v>1211</v>
      </c>
      <c r="S110">
        <v>-8971103.4127609897</v>
      </c>
      <c r="T110">
        <v>2869900.1206645998</v>
      </c>
    </row>
    <row r="111" spans="1:20" x14ac:dyDescent="0.25">
      <c r="A111">
        <v>122</v>
      </c>
      <c r="B111" t="s">
        <v>1027</v>
      </c>
      <c r="E111" t="s">
        <v>1221</v>
      </c>
      <c r="F111" t="s">
        <v>449</v>
      </c>
      <c r="G111" t="s">
        <v>1220</v>
      </c>
      <c r="H111" t="s">
        <v>648</v>
      </c>
      <c r="I111">
        <v>500</v>
      </c>
      <c r="J111" t="s">
        <v>1219</v>
      </c>
      <c r="K111" t="s">
        <v>1218</v>
      </c>
      <c r="L111" t="s">
        <v>622</v>
      </c>
      <c r="M111" t="s">
        <v>616</v>
      </c>
      <c r="N111" t="s">
        <v>29</v>
      </c>
      <c r="O111" t="s">
        <v>30</v>
      </c>
      <c r="P111" t="s">
        <v>31</v>
      </c>
      <c r="Q111" t="s">
        <v>46</v>
      </c>
      <c r="R111" t="s">
        <v>1217</v>
      </c>
      <c r="S111">
        <v>-8976042.8651764598</v>
      </c>
      <c r="T111">
        <v>2866493.30715399</v>
      </c>
    </row>
    <row r="112" spans="1:20" x14ac:dyDescent="0.25">
      <c r="A112">
        <v>124</v>
      </c>
      <c r="B112" t="s">
        <v>1027</v>
      </c>
      <c r="E112" t="s">
        <v>1221</v>
      </c>
      <c r="F112" t="s">
        <v>449</v>
      </c>
      <c r="G112" t="s">
        <v>1220</v>
      </c>
      <c r="H112" t="s">
        <v>648</v>
      </c>
      <c r="I112">
        <v>500</v>
      </c>
      <c r="J112" t="s">
        <v>1219</v>
      </c>
      <c r="K112" t="s">
        <v>1218</v>
      </c>
      <c r="L112" t="s">
        <v>622</v>
      </c>
      <c r="M112" t="s">
        <v>616</v>
      </c>
      <c r="N112" t="s">
        <v>29</v>
      </c>
      <c r="O112" t="s">
        <v>30</v>
      </c>
      <c r="P112" t="s">
        <v>31</v>
      </c>
      <c r="Q112" t="s">
        <v>46</v>
      </c>
      <c r="R112" t="s">
        <v>1217</v>
      </c>
      <c r="S112">
        <v>-8976042.8651764598</v>
      </c>
      <c r="T112">
        <v>2866493.30715399</v>
      </c>
    </row>
    <row r="113" spans="1:20" x14ac:dyDescent="0.25">
      <c r="A113">
        <v>126</v>
      </c>
      <c r="B113" t="s">
        <v>1027</v>
      </c>
      <c r="E113" t="s">
        <v>1216</v>
      </c>
      <c r="F113" t="s">
        <v>449</v>
      </c>
      <c r="G113" t="s">
        <v>1215</v>
      </c>
      <c r="H113" t="s">
        <v>1214</v>
      </c>
      <c r="I113" t="s">
        <v>1213</v>
      </c>
      <c r="J113" t="s">
        <v>1212</v>
      </c>
      <c r="K113" t="s">
        <v>623</v>
      </c>
      <c r="L113" t="s">
        <v>1155</v>
      </c>
      <c r="M113" t="s">
        <v>616</v>
      </c>
      <c r="N113" t="s">
        <v>29</v>
      </c>
      <c r="O113" t="s">
        <v>30</v>
      </c>
      <c r="P113" t="s">
        <v>31</v>
      </c>
      <c r="Q113" t="s">
        <v>46</v>
      </c>
      <c r="R113" t="s">
        <v>1211</v>
      </c>
      <c r="S113">
        <v>-8971103.4127609897</v>
      </c>
      <c r="T113">
        <v>2869900.1206645998</v>
      </c>
    </row>
    <row r="114" spans="1:20" x14ac:dyDescent="0.25">
      <c r="A114">
        <v>127</v>
      </c>
      <c r="B114" t="s">
        <v>478</v>
      </c>
      <c r="E114" t="s">
        <v>633</v>
      </c>
      <c r="F114" t="s">
        <v>536</v>
      </c>
      <c r="G114" t="s">
        <v>632</v>
      </c>
      <c r="H114" t="s">
        <v>534</v>
      </c>
      <c r="I114">
        <v>20</v>
      </c>
      <c r="J114" t="s">
        <v>631</v>
      </c>
      <c r="K114" t="s">
        <v>630</v>
      </c>
      <c r="L114" t="s">
        <v>629</v>
      </c>
      <c r="M114" t="s">
        <v>45</v>
      </c>
      <c r="N114" t="s">
        <v>29</v>
      </c>
      <c r="O114" t="s">
        <v>30</v>
      </c>
      <c r="P114" t="s">
        <v>31</v>
      </c>
      <c r="Q114" t="s">
        <v>46</v>
      </c>
      <c r="R114" t="s">
        <v>628</v>
      </c>
      <c r="S114">
        <v>-9094665.6604063604</v>
      </c>
      <c r="T114">
        <v>3524149.7266211901</v>
      </c>
    </row>
    <row r="115" spans="1:20" x14ac:dyDescent="0.25">
      <c r="A115">
        <v>128</v>
      </c>
      <c r="B115" t="s">
        <v>1523</v>
      </c>
      <c r="E115" t="s">
        <v>1563</v>
      </c>
      <c r="F115" t="s">
        <v>82</v>
      </c>
      <c r="G115" t="s">
        <v>1562</v>
      </c>
      <c r="H115" t="s">
        <v>1561</v>
      </c>
      <c r="I115" t="s">
        <v>1560</v>
      </c>
      <c r="J115" t="s">
        <v>1478</v>
      </c>
      <c r="K115" t="s">
        <v>1477</v>
      </c>
      <c r="L115" t="s">
        <v>1476</v>
      </c>
      <c r="M115" t="s">
        <v>585</v>
      </c>
      <c r="N115" t="s">
        <v>29</v>
      </c>
      <c r="O115" t="s">
        <v>30</v>
      </c>
      <c r="P115" t="s">
        <v>31</v>
      </c>
      <c r="Q115" t="s">
        <v>46</v>
      </c>
      <c r="R115" t="s">
        <v>137</v>
      </c>
      <c r="S115">
        <v>-9082722.6623413507</v>
      </c>
      <c r="T115">
        <v>3075396.3152824999</v>
      </c>
    </row>
    <row r="116" spans="1:20" x14ac:dyDescent="0.25">
      <c r="A116">
        <v>129</v>
      </c>
      <c r="B116" t="s">
        <v>1523</v>
      </c>
      <c r="E116" t="s">
        <v>1559</v>
      </c>
      <c r="F116" t="s">
        <v>357</v>
      </c>
      <c r="G116" t="s">
        <v>1558</v>
      </c>
      <c r="H116" t="s">
        <v>1557</v>
      </c>
      <c r="I116" t="s">
        <v>1556</v>
      </c>
      <c r="J116" t="s">
        <v>1478</v>
      </c>
      <c r="K116" t="s">
        <v>1477</v>
      </c>
      <c r="L116" t="s">
        <v>1476</v>
      </c>
      <c r="M116" t="s">
        <v>585</v>
      </c>
      <c r="N116" t="s">
        <v>29</v>
      </c>
      <c r="O116" t="s">
        <v>30</v>
      </c>
      <c r="P116" t="s">
        <v>31</v>
      </c>
      <c r="Q116" t="s">
        <v>46</v>
      </c>
      <c r="R116" t="s">
        <v>1555</v>
      </c>
      <c r="S116">
        <v>-9056865.5725081693</v>
      </c>
      <c r="T116">
        <v>2976663.3939185999</v>
      </c>
    </row>
    <row r="117" spans="1:20" x14ac:dyDescent="0.25">
      <c r="A117">
        <v>130</v>
      </c>
      <c r="B117" t="s">
        <v>1523</v>
      </c>
      <c r="E117" t="s">
        <v>1554</v>
      </c>
      <c r="F117" t="s">
        <v>357</v>
      </c>
      <c r="G117" t="s">
        <v>1553</v>
      </c>
      <c r="H117" t="s">
        <v>1552</v>
      </c>
      <c r="I117">
        <v>0</v>
      </c>
      <c r="J117" t="s">
        <v>1478</v>
      </c>
      <c r="K117" t="s">
        <v>1477</v>
      </c>
      <c r="L117" t="s">
        <v>1476</v>
      </c>
      <c r="M117" t="s">
        <v>45</v>
      </c>
      <c r="N117" t="s">
        <v>29</v>
      </c>
      <c r="O117" t="s">
        <v>30</v>
      </c>
      <c r="P117" t="s">
        <v>31</v>
      </c>
      <c r="Q117" t="s">
        <v>46</v>
      </c>
      <c r="R117" t="s">
        <v>1551</v>
      </c>
      <c r="S117">
        <v>-9060207.6975427493</v>
      </c>
      <c r="T117">
        <v>2980358.9520473299</v>
      </c>
    </row>
    <row r="118" spans="1:20" x14ac:dyDescent="0.25">
      <c r="A118">
        <v>131</v>
      </c>
      <c r="B118" t="s">
        <v>1523</v>
      </c>
      <c r="E118" t="s">
        <v>1550</v>
      </c>
      <c r="F118" t="s">
        <v>357</v>
      </c>
      <c r="G118" t="s">
        <v>1549</v>
      </c>
      <c r="H118" t="s">
        <v>1480</v>
      </c>
      <c r="I118" t="s">
        <v>1548</v>
      </c>
      <c r="J118" t="s">
        <v>1478</v>
      </c>
      <c r="K118" t="s">
        <v>1477</v>
      </c>
      <c r="L118" t="s">
        <v>1476</v>
      </c>
      <c r="M118" t="s">
        <v>585</v>
      </c>
      <c r="N118" t="s">
        <v>29</v>
      </c>
      <c r="O118" t="s">
        <v>30</v>
      </c>
      <c r="P118" t="s">
        <v>31</v>
      </c>
      <c r="Q118" t="s">
        <v>46</v>
      </c>
      <c r="R118" t="s">
        <v>1547</v>
      </c>
      <c r="S118">
        <v>-9058034.4572177697</v>
      </c>
      <c r="T118">
        <v>2980005.0785080199</v>
      </c>
    </row>
    <row r="119" spans="1:20" x14ac:dyDescent="0.25">
      <c r="A119">
        <v>132</v>
      </c>
      <c r="B119" t="s">
        <v>1523</v>
      </c>
      <c r="E119" t="s">
        <v>1546</v>
      </c>
      <c r="F119" t="s">
        <v>357</v>
      </c>
      <c r="G119" t="s">
        <v>1545</v>
      </c>
      <c r="H119" t="s">
        <v>1480</v>
      </c>
      <c r="I119" t="s">
        <v>1544</v>
      </c>
      <c r="J119" t="s">
        <v>1539</v>
      </c>
      <c r="K119" t="s">
        <v>1477</v>
      </c>
      <c r="L119" t="s">
        <v>1476</v>
      </c>
      <c r="M119" t="s">
        <v>585</v>
      </c>
      <c r="N119" t="s">
        <v>29</v>
      </c>
      <c r="O119" t="s">
        <v>30</v>
      </c>
      <c r="P119" t="s">
        <v>31</v>
      </c>
      <c r="Q119" t="s">
        <v>46</v>
      </c>
      <c r="R119" t="s">
        <v>1475</v>
      </c>
      <c r="S119">
        <v>-9058072.3915606402</v>
      </c>
      <c r="T119">
        <v>2980043.49619684</v>
      </c>
    </row>
    <row r="120" spans="1:20" x14ac:dyDescent="0.25">
      <c r="A120">
        <v>133</v>
      </c>
      <c r="B120" t="s">
        <v>1406</v>
      </c>
      <c r="C120" t="s">
        <v>1483</v>
      </c>
      <c r="E120" t="s">
        <v>1482</v>
      </c>
      <c r="F120" t="s">
        <v>357</v>
      </c>
      <c r="G120" t="s">
        <v>1481</v>
      </c>
      <c r="H120" t="s">
        <v>1480</v>
      </c>
      <c r="I120" t="s">
        <v>1479</v>
      </c>
      <c r="J120" t="s">
        <v>1478</v>
      </c>
      <c r="K120" t="s">
        <v>1477</v>
      </c>
      <c r="L120" t="s">
        <v>1476</v>
      </c>
      <c r="M120" t="s">
        <v>585</v>
      </c>
      <c r="N120" t="s">
        <v>29</v>
      </c>
      <c r="O120" t="s">
        <v>30</v>
      </c>
      <c r="P120" t="s">
        <v>31</v>
      </c>
      <c r="Q120" t="s">
        <v>46</v>
      </c>
      <c r="R120" t="s">
        <v>1475</v>
      </c>
      <c r="S120">
        <v>-9058096.0180093702</v>
      </c>
      <c r="T120">
        <v>2980055.6650971998</v>
      </c>
    </row>
    <row r="121" spans="1:20" x14ac:dyDescent="0.25">
      <c r="A121">
        <v>134</v>
      </c>
      <c r="B121" t="s">
        <v>1523</v>
      </c>
      <c r="E121" t="s">
        <v>1543</v>
      </c>
      <c r="F121" t="s">
        <v>357</v>
      </c>
      <c r="G121" t="s">
        <v>1542</v>
      </c>
      <c r="H121" t="s">
        <v>1541</v>
      </c>
      <c r="I121" t="s">
        <v>1540</v>
      </c>
      <c r="J121" t="s">
        <v>1539</v>
      </c>
      <c r="K121" t="s">
        <v>1538</v>
      </c>
      <c r="L121" t="s">
        <v>1476</v>
      </c>
      <c r="M121" t="s">
        <v>616</v>
      </c>
      <c r="N121" t="s">
        <v>29</v>
      </c>
      <c r="O121" t="s">
        <v>30</v>
      </c>
      <c r="P121" t="s">
        <v>31</v>
      </c>
      <c r="Q121" t="s">
        <v>46</v>
      </c>
      <c r="R121" t="s">
        <v>1537</v>
      </c>
      <c r="S121">
        <v>-9059586.3455409892</v>
      </c>
      <c r="T121">
        <v>2980742.9844348701</v>
      </c>
    </row>
    <row r="122" spans="1:20" x14ac:dyDescent="0.25">
      <c r="A122">
        <v>135</v>
      </c>
      <c r="B122" t="s">
        <v>711</v>
      </c>
      <c r="E122" t="s">
        <v>977</v>
      </c>
      <c r="F122" t="s">
        <v>63</v>
      </c>
      <c r="G122" t="s">
        <v>976</v>
      </c>
      <c r="H122" t="s">
        <v>975</v>
      </c>
      <c r="I122" t="s">
        <v>974</v>
      </c>
      <c r="J122" t="s">
        <v>973</v>
      </c>
      <c r="K122">
        <v>5044391029</v>
      </c>
      <c r="L122" t="s">
        <v>972</v>
      </c>
      <c r="M122" t="s">
        <v>585</v>
      </c>
      <c r="N122" t="s">
        <v>29</v>
      </c>
      <c r="O122" t="s">
        <v>30</v>
      </c>
      <c r="P122" t="s">
        <v>31</v>
      </c>
      <c r="Q122" t="s">
        <v>46</v>
      </c>
      <c r="R122" t="s">
        <v>971</v>
      </c>
      <c r="S122">
        <v>-9007946.5339736398</v>
      </c>
      <c r="T122">
        <v>3378452.5513183</v>
      </c>
    </row>
    <row r="123" spans="1:20" x14ac:dyDescent="0.25">
      <c r="A123">
        <v>137</v>
      </c>
      <c r="B123" t="s">
        <v>1027</v>
      </c>
      <c r="E123" t="s">
        <v>1210</v>
      </c>
      <c r="F123" t="s">
        <v>441</v>
      </c>
      <c r="G123" t="s">
        <v>1207</v>
      </c>
      <c r="H123" t="s">
        <v>1036</v>
      </c>
      <c r="I123">
        <v>10</v>
      </c>
      <c r="J123" t="s">
        <v>1209</v>
      </c>
      <c r="K123">
        <v>7726314013</v>
      </c>
      <c r="L123" t="s">
        <v>1203</v>
      </c>
      <c r="M123" t="s">
        <v>616</v>
      </c>
      <c r="N123" t="s">
        <v>29</v>
      </c>
      <c r="O123" t="s">
        <v>30</v>
      </c>
      <c r="P123" t="s">
        <v>31</v>
      </c>
      <c r="Q123" t="s">
        <v>46</v>
      </c>
      <c r="R123" t="s">
        <v>1202</v>
      </c>
      <c r="S123">
        <v>-8937689.0803649593</v>
      </c>
      <c r="T123">
        <v>3181101.9630300901</v>
      </c>
    </row>
    <row r="124" spans="1:20" x14ac:dyDescent="0.25">
      <c r="A124">
        <v>138</v>
      </c>
      <c r="B124" t="s">
        <v>1027</v>
      </c>
      <c r="E124" t="s">
        <v>1208</v>
      </c>
      <c r="F124" t="s">
        <v>441</v>
      </c>
      <c r="G124" t="s">
        <v>1207</v>
      </c>
      <c r="H124" t="s">
        <v>1206</v>
      </c>
      <c r="I124">
        <v>10</v>
      </c>
      <c r="J124" t="s">
        <v>1205</v>
      </c>
      <c r="K124" t="s">
        <v>1204</v>
      </c>
      <c r="L124" t="s">
        <v>1203</v>
      </c>
      <c r="M124" t="s">
        <v>616</v>
      </c>
      <c r="N124" t="s">
        <v>29</v>
      </c>
      <c r="O124" t="s">
        <v>30</v>
      </c>
      <c r="P124" t="s">
        <v>31</v>
      </c>
      <c r="Q124" t="s">
        <v>46</v>
      </c>
      <c r="R124" t="s">
        <v>1202</v>
      </c>
      <c r="S124">
        <v>-8937259.6837969404</v>
      </c>
      <c r="T124">
        <v>3180263.67282939</v>
      </c>
    </row>
    <row r="125" spans="1:20" x14ac:dyDescent="0.25">
      <c r="A125">
        <v>139</v>
      </c>
      <c r="B125" t="s">
        <v>1027</v>
      </c>
      <c r="E125" t="s">
        <v>1201</v>
      </c>
      <c r="F125" t="s">
        <v>342</v>
      </c>
      <c r="G125" t="s">
        <v>1200</v>
      </c>
      <c r="H125" t="s">
        <v>679</v>
      </c>
      <c r="I125" t="s">
        <v>776</v>
      </c>
      <c r="J125" t="s">
        <v>1195</v>
      </c>
      <c r="L125" t="s">
        <v>1194</v>
      </c>
      <c r="M125" t="s">
        <v>616</v>
      </c>
      <c r="N125" t="s">
        <v>29</v>
      </c>
      <c r="O125" t="s">
        <v>30</v>
      </c>
      <c r="P125" t="s">
        <v>31</v>
      </c>
      <c r="Q125" t="s">
        <v>46</v>
      </c>
      <c r="R125" t="s">
        <v>1199</v>
      </c>
      <c r="S125">
        <v>-9051710.8205164596</v>
      </c>
      <c r="T125">
        <v>3485433.8420088901</v>
      </c>
    </row>
    <row r="126" spans="1:20" x14ac:dyDescent="0.25">
      <c r="A126">
        <v>140</v>
      </c>
      <c r="B126" t="s">
        <v>1027</v>
      </c>
      <c r="E126" t="s">
        <v>1198</v>
      </c>
      <c r="F126" t="s">
        <v>342</v>
      </c>
      <c r="G126" t="s">
        <v>1197</v>
      </c>
      <c r="H126" t="s">
        <v>1196</v>
      </c>
      <c r="I126" t="s">
        <v>776</v>
      </c>
      <c r="J126" t="s">
        <v>1195</v>
      </c>
      <c r="L126" t="s">
        <v>1194</v>
      </c>
      <c r="M126" t="s">
        <v>616</v>
      </c>
      <c r="N126" t="s">
        <v>29</v>
      </c>
      <c r="O126" t="s">
        <v>30</v>
      </c>
      <c r="P126" t="s">
        <v>31</v>
      </c>
      <c r="Q126" t="s">
        <v>46</v>
      </c>
      <c r="R126" t="s">
        <v>1193</v>
      </c>
      <c r="S126">
        <v>-9051072.6677318793</v>
      </c>
      <c r="T126">
        <v>3491178.4862573901</v>
      </c>
    </row>
    <row r="127" spans="1:20" x14ac:dyDescent="0.25">
      <c r="A127">
        <v>141</v>
      </c>
      <c r="B127" t="s">
        <v>1027</v>
      </c>
      <c r="E127" t="s">
        <v>1192</v>
      </c>
      <c r="F127" t="s">
        <v>63</v>
      </c>
      <c r="G127" t="s">
        <v>1191</v>
      </c>
      <c r="H127" t="s">
        <v>65</v>
      </c>
      <c r="I127">
        <v>150</v>
      </c>
      <c r="J127" t="s">
        <v>1184</v>
      </c>
      <c r="K127" t="s">
        <v>1183</v>
      </c>
      <c r="L127" t="s">
        <v>1182</v>
      </c>
      <c r="M127" t="s">
        <v>616</v>
      </c>
      <c r="N127" t="s">
        <v>29</v>
      </c>
      <c r="O127" t="s">
        <v>30</v>
      </c>
      <c r="P127" t="s">
        <v>31</v>
      </c>
      <c r="Q127" t="s">
        <v>46</v>
      </c>
      <c r="R127" t="s">
        <v>1188</v>
      </c>
      <c r="S127">
        <v>-9014784.1885349993</v>
      </c>
      <c r="T127">
        <v>3395159.8527650698</v>
      </c>
    </row>
    <row r="128" spans="1:20" x14ac:dyDescent="0.25">
      <c r="A128">
        <v>142</v>
      </c>
      <c r="B128" t="s">
        <v>1027</v>
      </c>
      <c r="E128" t="s">
        <v>1190</v>
      </c>
      <c r="F128" t="s">
        <v>63</v>
      </c>
      <c r="G128" t="s">
        <v>1189</v>
      </c>
      <c r="H128" t="s">
        <v>858</v>
      </c>
      <c r="I128">
        <v>3250</v>
      </c>
      <c r="J128" t="s">
        <v>1184</v>
      </c>
      <c r="K128" t="s">
        <v>1183</v>
      </c>
      <c r="L128" t="s">
        <v>1182</v>
      </c>
      <c r="M128" t="s">
        <v>616</v>
      </c>
      <c r="N128" t="s">
        <v>29</v>
      </c>
      <c r="O128" t="s">
        <v>30</v>
      </c>
      <c r="P128" t="s">
        <v>31</v>
      </c>
      <c r="Q128" t="s">
        <v>46</v>
      </c>
      <c r="R128" t="s">
        <v>1188</v>
      </c>
      <c r="S128">
        <v>-9014989.6130705308</v>
      </c>
      <c r="T128">
        <v>3395759.4057547199</v>
      </c>
    </row>
    <row r="129" spans="1:20" x14ac:dyDescent="0.25">
      <c r="A129">
        <v>143</v>
      </c>
      <c r="B129" t="s">
        <v>20</v>
      </c>
      <c r="E129" t="s">
        <v>130</v>
      </c>
      <c r="F129" t="s">
        <v>131</v>
      </c>
      <c r="G129" t="s">
        <v>132</v>
      </c>
      <c r="H129" t="s">
        <v>133</v>
      </c>
      <c r="I129">
        <v>1000</v>
      </c>
      <c r="J129" t="s">
        <v>134</v>
      </c>
      <c r="K129" t="s">
        <v>135</v>
      </c>
      <c r="L129" t="s">
        <v>136</v>
      </c>
      <c r="M129" t="s">
        <v>45</v>
      </c>
      <c r="N129" t="s">
        <v>29</v>
      </c>
      <c r="O129" t="s">
        <v>30</v>
      </c>
      <c r="P129" t="s">
        <v>31</v>
      </c>
      <c r="Q129" t="s">
        <v>46</v>
      </c>
      <c r="R129" t="s">
        <v>137</v>
      </c>
      <c r="S129">
        <v>-8912497.8629827704</v>
      </c>
      <c r="T129">
        <v>3105438.4394240901</v>
      </c>
    </row>
    <row r="130" spans="1:20" x14ac:dyDescent="0.25">
      <c r="A130">
        <v>144</v>
      </c>
      <c r="B130" t="s">
        <v>1027</v>
      </c>
      <c r="E130" t="s">
        <v>1187</v>
      </c>
      <c r="F130" t="s">
        <v>63</v>
      </c>
      <c r="G130" t="s">
        <v>1185</v>
      </c>
      <c r="H130" t="s">
        <v>65</v>
      </c>
      <c r="I130">
        <v>1600</v>
      </c>
      <c r="J130" t="s">
        <v>1184</v>
      </c>
      <c r="K130" t="s">
        <v>1183</v>
      </c>
      <c r="L130" t="s">
        <v>1182</v>
      </c>
      <c r="M130" t="s">
        <v>616</v>
      </c>
      <c r="N130" t="s">
        <v>29</v>
      </c>
      <c r="O130" t="s">
        <v>30</v>
      </c>
      <c r="P130" t="s">
        <v>31</v>
      </c>
      <c r="Q130" t="s">
        <v>46</v>
      </c>
      <c r="R130" t="s">
        <v>1181</v>
      </c>
      <c r="S130">
        <v>-9015210.5638920404</v>
      </c>
      <c r="T130">
        <v>3393899.2389309402</v>
      </c>
    </row>
    <row r="131" spans="1:20" x14ac:dyDescent="0.25">
      <c r="A131">
        <v>145</v>
      </c>
      <c r="B131" t="s">
        <v>1027</v>
      </c>
      <c r="E131" t="s">
        <v>1186</v>
      </c>
      <c r="F131" t="s">
        <v>63</v>
      </c>
      <c r="G131" t="s">
        <v>1185</v>
      </c>
      <c r="H131" t="s">
        <v>65</v>
      </c>
      <c r="I131">
        <v>3250</v>
      </c>
      <c r="J131" t="s">
        <v>1184</v>
      </c>
      <c r="K131" t="s">
        <v>1183</v>
      </c>
      <c r="L131" t="s">
        <v>1182</v>
      </c>
      <c r="M131" t="s">
        <v>616</v>
      </c>
      <c r="N131" t="s">
        <v>29</v>
      </c>
      <c r="O131" t="s">
        <v>30</v>
      </c>
      <c r="P131" t="s">
        <v>31</v>
      </c>
      <c r="Q131" t="s">
        <v>46</v>
      </c>
      <c r="R131" t="s">
        <v>1181</v>
      </c>
      <c r="S131">
        <v>-9015166.3737277407</v>
      </c>
      <c r="T131">
        <v>3393862.8119170801</v>
      </c>
    </row>
    <row r="132" spans="1:20" x14ac:dyDescent="0.25">
      <c r="A132">
        <v>146</v>
      </c>
      <c r="B132" t="s">
        <v>20</v>
      </c>
      <c r="E132" t="s">
        <v>138</v>
      </c>
      <c r="F132" t="s">
        <v>33</v>
      </c>
      <c r="G132" t="s">
        <v>139</v>
      </c>
      <c r="H132" t="s">
        <v>140</v>
      </c>
      <c r="I132" t="s">
        <v>141</v>
      </c>
      <c r="J132" t="s">
        <v>142</v>
      </c>
      <c r="K132" t="s">
        <v>143</v>
      </c>
      <c r="L132" t="s">
        <v>144</v>
      </c>
      <c r="M132" t="s">
        <v>1697</v>
      </c>
      <c r="N132" t="s">
        <v>29</v>
      </c>
      <c r="O132" t="s">
        <v>30</v>
      </c>
      <c r="P132" t="s">
        <v>31</v>
      </c>
      <c r="Q132" t="s">
        <v>30</v>
      </c>
      <c r="R132" t="s">
        <v>31</v>
      </c>
      <c r="S132">
        <v>-8936463.0319836494</v>
      </c>
      <c r="T132">
        <v>2959653.74493775</v>
      </c>
    </row>
    <row r="133" spans="1:20" x14ac:dyDescent="0.25">
      <c r="A133">
        <v>147</v>
      </c>
      <c r="B133" t="s">
        <v>20</v>
      </c>
      <c r="E133" t="s">
        <v>145</v>
      </c>
      <c r="F133" t="s">
        <v>63</v>
      </c>
      <c r="G133" t="s">
        <v>146</v>
      </c>
      <c r="H133" t="s">
        <v>147</v>
      </c>
      <c r="I133" t="s">
        <v>148</v>
      </c>
      <c r="J133" t="s">
        <v>149</v>
      </c>
      <c r="K133">
        <v>3869851188</v>
      </c>
      <c r="L133" t="s">
        <v>150</v>
      </c>
      <c r="M133" t="s">
        <v>45</v>
      </c>
      <c r="N133" t="s">
        <v>29</v>
      </c>
      <c r="O133" t="s">
        <v>30</v>
      </c>
      <c r="P133" t="s">
        <v>31</v>
      </c>
      <c r="Q133" t="s">
        <v>46</v>
      </c>
      <c r="R133" t="s">
        <v>151</v>
      </c>
      <c r="S133">
        <v>-9056014.8104054797</v>
      </c>
      <c r="T133">
        <v>3394007.0823696102</v>
      </c>
    </row>
    <row r="134" spans="1:20" x14ac:dyDescent="0.25">
      <c r="A134">
        <v>148</v>
      </c>
      <c r="B134" t="s">
        <v>1406</v>
      </c>
      <c r="C134" t="s">
        <v>1474</v>
      </c>
      <c r="E134" t="s">
        <v>1473</v>
      </c>
      <c r="F134" t="s">
        <v>33</v>
      </c>
      <c r="G134" t="s">
        <v>1472</v>
      </c>
      <c r="H134" t="s">
        <v>173</v>
      </c>
      <c r="I134">
        <v>200</v>
      </c>
      <c r="J134" t="s">
        <v>1471</v>
      </c>
      <c r="K134">
        <v>4079532971</v>
      </c>
      <c r="L134" t="s">
        <v>1470</v>
      </c>
      <c r="M134" t="s">
        <v>45</v>
      </c>
      <c r="N134" t="s">
        <v>29</v>
      </c>
      <c r="O134" t="s">
        <v>30</v>
      </c>
      <c r="P134" t="s">
        <v>31</v>
      </c>
      <c r="Q134" t="s">
        <v>46</v>
      </c>
      <c r="R134" t="s">
        <v>1304</v>
      </c>
      <c r="S134">
        <v>-9103271.8081995305</v>
      </c>
      <c r="T134">
        <v>3319213.05686225</v>
      </c>
    </row>
    <row r="135" spans="1:20" x14ac:dyDescent="0.25">
      <c r="A135">
        <v>149</v>
      </c>
      <c r="B135" t="s">
        <v>20</v>
      </c>
      <c r="E135" t="s">
        <v>152</v>
      </c>
      <c r="F135" t="s">
        <v>63</v>
      </c>
      <c r="G135" t="s">
        <v>153</v>
      </c>
      <c r="H135" t="s">
        <v>154</v>
      </c>
      <c r="I135">
        <v>225</v>
      </c>
      <c r="J135" t="s">
        <v>155</v>
      </c>
      <c r="K135" t="s">
        <v>156</v>
      </c>
      <c r="L135" t="s">
        <v>157</v>
      </c>
      <c r="M135" t="s">
        <v>87</v>
      </c>
      <c r="N135" t="s">
        <v>29</v>
      </c>
      <c r="O135" t="s">
        <v>30</v>
      </c>
      <c r="P135" t="s">
        <v>31</v>
      </c>
      <c r="Q135" t="s">
        <v>46</v>
      </c>
      <c r="R135" t="s">
        <v>158</v>
      </c>
      <c r="S135">
        <v>-9055731.7913981304</v>
      </c>
      <c r="T135">
        <v>3373261.2167245601</v>
      </c>
    </row>
    <row r="136" spans="1:20" x14ac:dyDescent="0.25">
      <c r="A136">
        <v>150</v>
      </c>
      <c r="B136" t="s">
        <v>711</v>
      </c>
      <c r="E136" t="s">
        <v>970</v>
      </c>
      <c r="F136" t="s">
        <v>22</v>
      </c>
      <c r="G136" t="s">
        <v>969</v>
      </c>
      <c r="H136" t="s">
        <v>968</v>
      </c>
      <c r="I136">
        <v>1000</v>
      </c>
      <c r="J136" t="s">
        <v>967</v>
      </c>
      <c r="K136" t="s">
        <v>966</v>
      </c>
      <c r="L136" t="s">
        <v>965</v>
      </c>
      <c r="M136" t="s">
        <v>1697</v>
      </c>
      <c r="N136" t="s">
        <v>29</v>
      </c>
      <c r="O136" t="s">
        <v>30</v>
      </c>
      <c r="P136" t="s">
        <v>31</v>
      </c>
      <c r="Q136" t="s">
        <v>30</v>
      </c>
      <c r="R136" t="s">
        <v>31</v>
      </c>
      <c r="S136">
        <v>-9080996.9894875102</v>
      </c>
      <c r="T136">
        <v>3539426.9726410499</v>
      </c>
    </row>
    <row r="137" spans="1:20" x14ac:dyDescent="0.25">
      <c r="A137">
        <v>151</v>
      </c>
      <c r="B137" t="s">
        <v>478</v>
      </c>
      <c r="E137" t="s">
        <v>627</v>
      </c>
      <c r="F137" t="s">
        <v>449</v>
      </c>
      <c r="G137" t="s">
        <v>626</v>
      </c>
      <c r="H137" t="s">
        <v>625</v>
      </c>
      <c r="I137">
        <v>500</v>
      </c>
      <c r="J137" t="s">
        <v>624</v>
      </c>
      <c r="K137" t="s">
        <v>623</v>
      </c>
      <c r="L137" t="s">
        <v>622</v>
      </c>
      <c r="M137" t="s">
        <v>585</v>
      </c>
      <c r="N137" t="s">
        <v>29</v>
      </c>
      <c r="O137" t="s">
        <v>30</v>
      </c>
      <c r="P137" t="s">
        <v>31</v>
      </c>
      <c r="Q137" t="s">
        <v>46</v>
      </c>
      <c r="R137" t="s">
        <v>621</v>
      </c>
      <c r="S137">
        <v>-8959860.0205149092</v>
      </c>
      <c r="T137">
        <v>2881542.9500531098</v>
      </c>
    </row>
    <row r="138" spans="1:20" x14ac:dyDescent="0.25">
      <c r="A138">
        <v>153</v>
      </c>
      <c r="B138" t="s">
        <v>711</v>
      </c>
      <c r="E138" t="s">
        <v>964</v>
      </c>
      <c r="F138" t="s">
        <v>328</v>
      </c>
      <c r="G138" t="s">
        <v>963</v>
      </c>
      <c r="H138" t="s">
        <v>962</v>
      </c>
      <c r="I138">
        <v>25</v>
      </c>
      <c r="J138" t="s">
        <v>190</v>
      </c>
      <c r="K138" t="s">
        <v>815</v>
      </c>
      <c r="L138" t="s">
        <v>192</v>
      </c>
      <c r="M138" t="s">
        <v>87</v>
      </c>
      <c r="N138" t="s">
        <v>29</v>
      </c>
      <c r="O138" t="s">
        <v>30</v>
      </c>
      <c r="P138" t="s">
        <v>31</v>
      </c>
      <c r="Q138" t="s">
        <v>46</v>
      </c>
      <c r="R138" t="s">
        <v>961</v>
      </c>
      <c r="S138">
        <v>-9128782.6471055597</v>
      </c>
      <c r="T138">
        <v>3244276.1305150799</v>
      </c>
    </row>
    <row r="139" spans="1:20" x14ac:dyDescent="0.25">
      <c r="A139">
        <v>154</v>
      </c>
      <c r="B139" t="s">
        <v>1027</v>
      </c>
      <c r="E139" t="s">
        <v>1180</v>
      </c>
      <c r="F139" t="s">
        <v>449</v>
      </c>
      <c r="G139" t="s">
        <v>1179</v>
      </c>
      <c r="H139" t="s">
        <v>625</v>
      </c>
      <c r="I139">
        <v>250</v>
      </c>
      <c r="J139" t="s">
        <v>624</v>
      </c>
      <c r="K139" t="s">
        <v>623</v>
      </c>
      <c r="L139" t="s">
        <v>622</v>
      </c>
      <c r="M139" t="s">
        <v>616</v>
      </c>
      <c r="N139" t="s">
        <v>29</v>
      </c>
      <c r="O139" t="s">
        <v>30</v>
      </c>
      <c r="P139" t="s">
        <v>31</v>
      </c>
      <c r="Q139" t="s">
        <v>46</v>
      </c>
      <c r="R139" t="s">
        <v>1174</v>
      </c>
      <c r="S139">
        <v>-8959448.2497184705</v>
      </c>
      <c r="T139">
        <v>2881612.6201742799</v>
      </c>
    </row>
    <row r="140" spans="1:20" x14ac:dyDescent="0.25">
      <c r="A140">
        <v>155</v>
      </c>
      <c r="B140" t="s">
        <v>1523</v>
      </c>
      <c r="E140" t="s">
        <v>1536</v>
      </c>
      <c r="F140" t="s">
        <v>33</v>
      </c>
      <c r="G140" t="s">
        <v>1535</v>
      </c>
      <c r="H140" t="s">
        <v>1534</v>
      </c>
      <c r="I140" t="s">
        <v>1533</v>
      </c>
      <c r="J140" t="s">
        <v>1532</v>
      </c>
      <c r="K140" t="s">
        <v>1531</v>
      </c>
      <c r="L140" t="s">
        <v>1530</v>
      </c>
      <c r="M140" t="s">
        <v>616</v>
      </c>
      <c r="N140" t="s">
        <v>29</v>
      </c>
      <c r="O140" t="s">
        <v>30</v>
      </c>
      <c r="P140" t="s">
        <v>31</v>
      </c>
      <c r="Q140" t="s">
        <v>46</v>
      </c>
      <c r="R140" t="s">
        <v>1529</v>
      </c>
      <c r="S140">
        <v>-9098600.7301557995</v>
      </c>
      <c r="T140">
        <v>3352514.42292989</v>
      </c>
    </row>
    <row r="141" spans="1:20" x14ac:dyDescent="0.25">
      <c r="A141">
        <v>156</v>
      </c>
      <c r="B141" t="s">
        <v>1027</v>
      </c>
      <c r="E141" t="s">
        <v>1178</v>
      </c>
      <c r="F141" t="s">
        <v>449</v>
      </c>
      <c r="G141" t="s">
        <v>1177</v>
      </c>
      <c r="H141" t="s">
        <v>625</v>
      </c>
      <c r="I141">
        <v>300</v>
      </c>
      <c r="J141" t="s">
        <v>624</v>
      </c>
      <c r="K141" t="s">
        <v>623</v>
      </c>
      <c r="L141" t="s">
        <v>622</v>
      </c>
      <c r="M141" t="s">
        <v>616</v>
      </c>
      <c r="N141" t="s">
        <v>29</v>
      </c>
      <c r="O141" t="s">
        <v>30</v>
      </c>
      <c r="P141" t="s">
        <v>31</v>
      </c>
      <c r="Q141" t="s">
        <v>46</v>
      </c>
      <c r="R141" t="s">
        <v>1174</v>
      </c>
      <c r="S141">
        <v>-8958322.6426873095</v>
      </c>
      <c r="T141">
        <v>2883023.7859601299</v>
      </c>
    </row>
    <row r="142" spans="1:20" x14ac:dyDescent="0.25">
      <c r="A142">
        <v>157</v>
      </c>
      <c r="B142" t="s">
        <v>711</v>
      </c>
      <c r="E142" t="s">
        <v>960</v>
      </c>
      <c r="F142" t="s">
        <v>536</v>
      </c>
      <c r="G142" t="s">
        <v>959</v>
      </c>
      <c r="H142" t="s">
        <v>534</v>
      </c>
      <c r="I142">
        <v>300</v>
      </c>
      <c r="J142" t="s">
        <v>958</v>
      </c>
      <c r="K142" t="s">
        <v>957</v>
      </c>
      <c r="L142" t="s">
        <v>956</v>
      </c>
      <c r="M142" t="s">
        <v>45</v>
      </c>
      <c r="N142" t="s">
        <v>29</v>
      </c>
      <c r="O142" t="s">
        <v>30</v>
      </c>
      <c r="P142" t="s">
        <v>31</v>
      </c>
      <c r="Q142" t="s">
        <v>46</v>
      </c>
      <c r="R142" t="s">
        <v>955</v>
      </c>
      <c r="S142">
        <v>-9094472.9062552694</v>
      </c>
      <c r="T142">
        <v>3525483.27490354</v>
      </c>
    </row>
    <row r="143" spans="1:20" x14ac:dyDescent="0.25">
      <c r="A143">
        <v>158</v>
      </c>
      <c r="B143" t="s">
        <v>1027</v>
      </c>
      <c r="E143" t="s">
        <v>1176</v>
      </c>
      <c r="F143" t="s">
        <v>449</v>
      </c>
      <c r="G143" t="s">
        <v>1175</v>
      </c>
      <c r="H143" t="s">
        <v>625</v>
      </c>
      <c r="I143">
        <v>300</v>
      </c>
      <c r="J143" t="s">
        <v>624</v>
      </c>
      <c r="K143" t="s">
        <v>623</v>
      </c>
      <c r="L143" t="s">
        <v>622</v>
      </c>
      <c r="M143" t="s">
        <v>616</v>
      </c>
      <c r="N143" t="s">
        <v>29</v>
      </c>
      <c r="O143" t="s">
        <v>30</v>
      </c>
      <c r="P143" t="s">
        <v>31</v>
      </c>
      <c r="Q143" t="s">
        <v>46</v>
      </c>
      <c r="R143" t="s">
        <v>1174</v>
      </c>
      <c r="S143">
        <v>-8956990.1483825091</v>
      </c>
      <c r="T143">
        <v>2884262.53576252</v>
      </c>
    </row>
    <row r="144" spans="1:20" x14ac:dyDescent="0.25">
      <c r="A144">
        <v>159</v>
      </c>
      <c r="B144" t="s">
        <v>1027</v>
      </c>
      <c r="E144" t="s">
        <v>1173</v>
      </c>
      <c r="F144" t="s">
        <v>449</v>
      </c>
      <c r="G144" t="s">
        <v>1172</v>
      </c>
      <c r="H144" t="s">
        <v>625</v>
      </c>
      <c r="I144">
        <v>350</v>
      </c>
      <c r="J144" t="s">
        <v>1171</v>
      </c>
      <c r="K144" t="s">
        <v>623</v>
      </c>
      <c r="L144" t="s">
        <v>622</v>
      </c>
      <c r="M144" t="s">
        <v>616</v>
      </c>
      <c r="N144" t="s">
        <v>29</v>
      </c>
      <c r="O144" t="s">
        <v>30</v>
      </c>
      <c r="P144" t="s">
        <v>31</v>
      </c>
      <c r="Q144" t="s">
        <v>46</v>
      </c>
      <c r="R144" t="s">
        <v>1163</v>
      </c>
      <c r="S144">
        <v>-8957061.2815371305</v>
      </c>
      <c r="T144">
        <v>2884322.2637751801</v>
      </c>
    </row>
    <row r="145" spans="1:20" x14ac:dyDescent="0.25">
      <c r="A145">
        <v>160</v>
      </c>
      <c r="B145" t="s">
        <v>1027</v>
      </c>
      <c r="E145" t="s">
        <v>1170</v>
      </c>
      <c r="F145" t="s">
        <v>449</v>
      </c>
      <c r="G145" t="s">
        <v>1169</v>
      </c>
      <c r="H145" t="s">
        <v>625</v>
      </c>
      <c r="I145">
        <v>500</v>
      </c>
      <c r="J145" t="s">
        <v>624</v>
      </c>
      <c r="K145" t="s">
        <v>623</v>
      </c>
      <c r="L145" t="s">
        <v>622</v>
      </c>
      <c r="M145" t="s">
        <v>616</v>
      </c>
      <c r="N145" t="s">
        <v>29</v>
      </c>
      <c r="O145" t="s">
        <v>30</v>
      </c>
      <c r="P145" t="s">
        <v>31</v>
      </c>
      <c r="Q145" t="s">
        <v>46</v>
      </c>
      <c r="R145" t="s">
        <v>1168</v>
      </c>
      <c r="S145">
        <v>-8956959.0902445894</v>
      </c>
      <c r="T145">
        <v>2884328.9002356501</v>
      </c>
    </row>
    <row r="146" spans="1:20" x14ac:dyDescent="0.25">
      <c r="A146">
        <v>161</v>
      </c>
      <c r="B146" t="s">
        <v>1027</v>
      </c>
      <c r="E146" t="s">
        <v>1167</v>
      </c>
      <c r="F146" t="s">
        <v>449</v>
      </c>
      <c r="G146" t="s">
        <v>1166</v>
      </c>
      <c r="H146" t="s">
        <v>625</v>
      </c>
      <c r="I146">
        <v>200</v>
      </c>
      <c r="J146" t="s">
        <v>624</v>
      </c>
      <c r="K146" t="s">
        <v>623</v>
      </c>
      <c r="L146" t="s">
        <v>622</v>
      </c>
      <c r="M146" t="s">
        <v>616</v>
      </c>
      <c r="N146" t="s">
        <v>29</v>
      </c>
      <c r="O146" t="s">
        <v>30</v>
      </c>
      <c r="P146" t="s">
        <v>31</v>
      </c>
      <c r="Q146" t="s">
        <v>46</v>
      </c>
      <c r="R146" t="s">
        <v>1163</v>
      </c>
      <c r="S146">
        <v>-8957030.2233991995</v>
      </c>
      <c r="T146">
        <v>2884438.4022559999</v>
      </c>
    </row>
    <row r="147" spans="1:20" x14ac:dyDescent="0.25">
      <c r="A147">
        <v>162</v>
      </c>
      <c r="B147" t="s">
        <v>1027</v>
      </c>
      <c r="E147" t="s">
        <v>1165</v>
      </c>
      <c r="F147" t="s">
        <v>449</v>
      </c>
      <c r="G147" t="s">
        <v>1164</v>
      </c>
      <c r="H147" t="s">
        <v>625</v>
      </c>
      <c r="I147">
        <v>150</v>
      </c>
      <c r="J147" t="s">
        <v>624</v>
      </c>
      <c r="K147" t="s">
        <v>623</v>
      </c>
      <c r="L147" t="s">
        <v>622</v>
      </c>
      <c r="M147" t="s">
        <v>616</v>
      </c>
      <c r="N147" t="s">
        <v>29</v>
      </c>
      <c r="O147" t="s">
        <v>30</v>
      </c>
      <c r="P147" t="s">
        <v>31</v>
      </c>
      <c r="Q147" t="s">
        <v>46</v>
      </c>
      <c r="R147" t="s">
        <v>1163</v>
      </c>
      <c r="S147">
        <v>-8957053.7674714997</v>
      </c>
      <c r="T147">
        <v>2884390.8406745498</v>
      </c>
    </row>
    <row r="148" spans="1:20" x14ac:dyDescent="0.25">
      <c r="A148">
        <v>163</v>
      </c>
      <c r="B148" t="s">
        <v>711</v>
      </c>
      <c r="E148" t="s">
        <v>954</v>
      </c>
      <c r="F148" t="s">
        <v>379</v>
      </c>
      <c r="G148" t="s">
        <v>953</v>
      </c>
      <c r="H148" t="s">
        <v>952</v>
      </c>
      <c r="I148" t="s">
        <v>951</v>
      </c>
      <c r="J148" t="s">
        <v>950</v>
      </c>
      <c r="K148">
        <v>3216332016</v>
      </c>
      <c r="L148" t="s">
        <v>949</v>
      </c>
      <c r="M148" t="s">
        <v>616</v>
      </c>
      <c r="N148" t="s">
        <v>29</v>
      </c>
      <c r="O148" t="s">
        <v>30</v>
      </c>
      <c r="P148" t="s">
        <v>31</v>
      </c>
      <c r="Q148" t="s">
        <v>46</v>
      </c>
      <c r="R148" t="s">
        <v>948</v>
      </c>
      <c r="S148">
        <v>-8966560.3656013198</v>
      </c>
      <c r="T148">
        <v>3255120.0621261899</v>
      </c>
    </row>
    <row r="149" spans="1:20" x14ac:dyDescent="0.25">
      <c r="A149">
        <v>164</v>
      </c>
      <c r="B149" t="s">
        <v>1027</v>
      </c>
      <c r="E149" t="s">
        <v>1162</v>
      </c>
      <c r="F149" t="s">
        <v>449</v>
      </c>
      <c r="G149" t="s">
        <v>1161</v>
      </c>
      <c r="H149" t="s">
        <v>625</v>
      </c>
      <c r="I149">
        <v>550</v>
      </c>
      <c r="J149" t="s">
        <v>624</v>
      </c>
      <c r="K149" t="s">
        <v>623</v>
      </c>
      <c r="L149" t="s">
        <v>622</v>
      </c>
      <c r="M149" t="s">
        <v>616</v>
      </c>
      <c r="N149" t="s">
        <v>29</v>
      </c>
      <c r="O149" t="s">
        <v>30</v>
      </c>
      <c r="P149" t="s">
        <v>31</v>
      </c>
      <c r="Q149" t="s">
        <v>46</v>
      </c>
      <c r="R149" t="s">
        <v>1160</v>
      </c>
      <c r="S149">
        <v>-8956810.8126828391</v>
      </c>
      <c r="T149">
        <v>2884873.0999526498</v>
      </c>
    </row>
    <row r="150" spans="1:20" x14ac:dyDescent="0.25">
      <c r="A150">
        <v>165</v>
      </c>
      <c r="B150" t="s">
        <v>478</v>
      </c>
      <c r="E150" t="s">
        <v>620</v>
      </c>
      <c r="F150" t="s">
        <v>63</v>
      </c>
      <c r="G150" t="s">
        <v>619</v>
      </c>
      <c r="H150" t="s">
        <v>618</v>
      </c>
      <c r="I150">
        <v>30</v>
      </c>
      <c r="J150" t="s">
        <v>617</v>
      </c>
      <c r="K150">
        <v>3865898828</v>
      </c>
      <c r="M150" t="s">
        <v>616</v>
      </c>
      <c r="N150" t="s">
        <v>29</v>
      </c>
      <c r="O150" t="s">
        <v>30</v>
      </c>
      <c r="P150" t="s">
        <v>31</v>
      </c>
      <c r="Q150" t="s">
        <v>46</v>
      </c>
      <c r="R150" t="s">
        <v>615</v>
      </c>
      <c r="S150">
        <v>-9023239.6612785701</v>
      </c>
      <c r="T150">
        <v>3412393.2484732699</v>
      </c>
    </row>
    <row r="151" spans="1:20" x14ac:dyDescent="0.25">
      <c r="A151">
        <v>166</v>
      </c>
      <c r="B151" t="s">
        <v>1027</v>
      </c>
      <c r="E151" t="s">
        <v>1159</v>
      </c>
      <c r="F151" t="s">
        <v>299</v>
      </c>
      <c r="G151" t="s">
        <v>1158</v>
      </c>
      <c r="H151" t="s">
        <v>1157</v>
      </c>
      <c r="I151" t="s">
        <v>1156</v>
      </c>
      <c r="J151" t="s">
        <v>1119</v>
      </c>
      <c r="K151" t="s">
        <v>623</v>
      </c>
      <c r="L151" t="s">
        <v>1155</v>
      </c>
      <c r="M151" t="s">
        <v>616</v>
      </c>
      <c r="N151" t="s">
        <v>29</v>
      </c>
      <c r="O151" t="s">
        <v>30</v>
      </c>
      <c r="P151" t="s">
        <v>31</v>
      </c>
      <c r="Q151" t="s">
        <v>46</v>
      </c>
      <c r="R151" t="s">
        <v>1154</v>
      </c>
      <c r="S151">
        <v>-8954375.0497177895</v>
      </c>
      <c r="T151">
        <v>2908525.90086084</v>
      </c>
    </row>
    <row r="152" spans="1:20" x14ac:dyDescent="0.25">
      <c r="A152">
        <v>167</v>
      </c>
      <c r="B152" t="s">
        <v>478</v>
      </c>
      <c r="E152" t="s">
        <v>614</v>
      </c>
      <c r="F152" t="s">
        <v>449</v>
      </c>
      <c r="G152" t="s">
        <v>613</v>
      </c>
      <c r="H152" t="s">
        <v>576</v>
      </c>
      <c r="I152" t="s">
        <v>612</v>
      </c>
      <c r="J152" t="s">
        <v>611</v>
      </c>
      <c r="K152">
        <v>3068564699</v>
      </c>
      <c r="L152" t="s">
        <v>610</v>
      </c>
      <c r="M152" t="s">
        <v>1697</v>
      </c>
      <c r="N152" t="s">
        <v>29</v>
      </c>
      <c r="O152" t="s">
        <v>30</v>
      </c>
      <c r="P152" t="s">
        <v>31</v>
      </c>
      <c r="Q152" t="s">
        <v>30</v>
      </c>
      <c r="R152" t="s">
        <v>31</v>
      </c>
      <c r="S152">
        <v>-9025751.2763427794</v>
      </c>
      <c r="T152">
        <v>2838705.09903982</v>
      </c>
    </row>
    <row r="153" spans="1:20" x14ac:dyDescent="0.25">
      <c r="A153">
        <v>168</v>
      </c>
      <c r="B153" t="s">
        <v>711</v>
      </c>
      <c r="E153" t="s">
        <v>947</v>
      </c>
      <c r="F153" t="s">
        <v>536</v>
      </c>
      <c r="G153" t="s">
        <v>946</v>
      </c>
      <c r="H153" t="s">
        <v>945</v>
      </c>
      <c r="I153">
        <v>10000</v>
      </c>
      <c r="J153" t="s">
        <v>944</v>
      </c>
      <c r="K153" t="s">
        <v>943</v>
      </c>
      <c r="L153" t="s">
        <v>942</v>
      </c>
      <c r="M153" t="s">
        <v>45</v>
      </c>
      <c r="N153" t="s">
        <v>29</v>
      </c>
      <c r="O153" t="s">
        <v>30</v>
      </c>
      <c r="P153" t="s">
        <v>31</v>
      </c>
      <c r="Q153" t="s">
        <v>46</v>
      </c>
      <c r="R153" t="s">
        <v>941</v>
      </c>
      <c r="S153">
        <v>-9097982.7896511499</v>
      </c>
      <c r="T153">
        <v>3520568.1266497602</v>
      </c>
    </row>
    <row r="154" spans="1:20" x14ac:dyDescent="0.25">
      <c r="A154">
        <v>169</v>
      </c>
      <c r="B154" t="s">
        <v>20</v>
      </c>
      <c r="E154" t="s">
        <v>159</v>
      </c>
      <c r="F154" t="s">
        <v>82</v>
      </c>
      <c r="G154" t="s">
        <v>160</v>
      </c>
      <c r="H154" t="s">
        <v>161</v>
      </c>
      <c r="I154" t="s">
        <v>162</v>
      </c>
      <c r="J154" t="s">
        <v>163</v>
      </c>
      <c r="M154" t="s">
        <v>45</v>
      </c>
      <c r="N154" t="s">
        <v>29</v>
      </c>
      <c r="O154" t="s">
        <v>30</v>
      </c>
      <c r="P154" t="s">
        <v>31</v>
      </c>
      <c r="Q154" t="s">
        <v>46</v>
      </c>
      <c r="R154" t="s">
        <v>164</v>
      </c>
      <c r="S154">
        <v>-9112022.2777050193</v>
      </c>
      <c r="T154">
        <v>3058213.57823232</v>
      </c>
    </row>
    <row r="155" spans="1:20" x14ac:dyDescent="0.25">
      <c r="A155">
        <v>170</v>
      </c>
      <c r="B155" t="s">
        <v>1027</v>
      </c>
      <c r="E155" t="s">
        <v>1153</v>
      </c>
      <c r="F155" t="s">
        <v>299</v>
      </c>
      <c r="G155" t="s">
        <v>1152</v>
      </c>
      <c r="H155" t="s">
        <v>1106</v>
      </c>
      <c r="I155" t="s">
        <v>1127</v>
      </c>
      <c r="J155" t="s">
        <v>1126</v>
      </c>
      <c r="K155">
        <v>5613089054</v>
      </c>
      <c r="L155" t="s">
        <v>1125</v>
      </c>
      <c r="M155" t="s">
        <v>616</v>
      </c>
      <c r="N155" t="s">
        <v>29</v>
      </c>
      <c r="O155" t="s">
        <v>30</v>
      </c>
      <c r="P155" t="s">
        <v>31</v>
      </c>
      <c r="Q155" t="s">
        <v>46</v>
      </c>
      <c r="R155" t="s">
        <v>1124</v>
      </c>
      <c r="S155">
        <v>-8931752.1637898106</v>
      </c>
      <c r="T155">
        <v>2965228.9443036998</v>
      </c>
    </row>
    <row r="156" spans="1:20" x14ac:dyDescent="0.25">
      <c r="A156">
        <v>171</v>
      </c>
      <c r="B156" t="s">
        <v>1027</v>
      </c>
      <c r="E156" t="s">
        <v>1151</v>
      </c>
      <c r="F156" t="s">
        <v>39</v>
      </c>
      <c r="G156" t="s">
        <v>1150</v>
      </c>
      <c r="H156" t="s">
        <v>1149</v>
      </c>
      <c r="I156" t="s">
        <v>1148</v>
      </c>
      <c r="J156" t="s">
        <v>1147</v>
      </c>
      <c r="K156">
        <v>7174132083</v>
      </c>
      <c r="L156" t="s">
        <v>1131</v>
      </c>
      <c r="M156" t="s">
        <v>616</v>
      </c>
      <c r="N156" t="s">
        <v>29</v>
      </c>
      <c r="O156" t="s">
        <v>30</v>
      </c>
      <c r="P156" t="s">
        <v>31</v>
      </c>
      <c r="Q156" t="s">
        <v>46</v>
      </c>
      <c r="R156" t="s">
        <v>1146</v>
      </c>
      <c r="S156">
        <v>-8918091.3477968704</v>
      </c>
      <c r="T156">
        <v>3006195.7024485399</v>
      </c>
    </row>
    <row r="157" spans="1:20" x14ac:dyDescent="0.25">
      <c r="A157">
        <v>172</v>
      </c>
      <c r="B157" t="s">
        <v>1027</v>
      </c>
      <c r="E157" t="s">
        <v>1145</v>
      </c>
      <c r="F157" t="s">
        <v>39</v>
      </c>
      <c r="G157" t="s">
        <v>1144</v>
      </c>
      <c r="H157" t="s">
        <v>1143</v>
      </c>
      <c r="I157" t="s">
        <v>1142</v>
      </c>
      <c r="J157" t="s">
        <v>1133</v>
      </c>
      <c r="K157" t="s">
        <v>1132</v>
      </c>
      <c r="L157" t="s">
        <v>1131</v>
      </c>
      <c r="M157" t="s">
        <v>616</v>
      </c>
      <c r="N157" t="s">
        <v>29</v>
      </c>
      <c r="O157" t="s">
        <v>30</v>
      </c>
      <c r="P157" t="s">
        <v>31</v>
      </c>
      <c r="Q157" t="s">
        <v>46</v>
      </c>
      <c r="R157" t="s">
        <v>1130</v>
      </c>
      <c r="S157">
        <v>-8919985.55290512</v>
      </c>
      <c r="T157">
        <v>2989319.83974041</v>
      </c>
    </row>
    <row r="158" spans="1:20" x14ac:dyDescent="0.25">
      <c r="A158">
        <v>173</v>
      </c>
      <c r="B158" t="s">
        <v>1027</v>
      </c>
      <c r="E158" t="s">
        <v>1141</v>
      </c>
      <c r="F158" t="s">
        <v>299</v>
      </c>
      <c r="G158" t="s">
        <v>1140</v>
      </c>
      <c r="H158" t="s">
        <v>1106</v>
      </c>
      <c r="I158" t="s">
        <v>1139</v>
      </c>
      <c r="J158" t="s">
        <v>1126</v>
      </c>
      <c r="K158">
        <v>5613089054</v>
      </c>
      <c r="L158" t="s">
        <v>1125</v>
      </c>
      <c r="M158" t="s">
        <v>616</v>
      </c>
      <c r="N158" t="s">
        <v>29</v>
      </c>
      <c r="O158" t="s">
        <v>30</v>
      </c>
      <c r="P158" t="s">
        <v>31</v>
      </c>
      <c r="Q158" t="s">
        <v>46</v>
      </c>
      <c r="R158" t="s">
        <v>1138</v>
      </c>
      <c r="S158">
        <v>-8926650.6575803403</v>
      </c>
      <c r="T158">
        <v>2969964.7447913899</v>
      </c>
    </row>
    <row r="159" spans="1:20" x14ac:dyDescent="0.25">
      <c r="A159">
        <v>174</v>
      </c>
      <c r="B159" t="s">
        <v>1027</v>
      </c>
      <c r="E159" t="s">
        <v>1137</v>
      </c>
      <c r="F159" t="s">
        <v>299</v>
      </c>
      <c r="G159" t="s">
        <v>1136</v>
      </c>
      <c r="H159" t="s">
        <v>1135</v>
      </c>
      <c r="I159" t="s">
        <v>1134</v>
      </c>
      <c r="J159" t="s">
        <v>1133</v>
      </c>
      <c r="K159" t="s">
        <v>1132</v>
      </c>
      <c r="L159" t="s">
        <v>1131</v>
      </c>
      <c r="M159" t="s">
        <v>616</v>
      </c>
      <c r="N159" t="s">
        <v>29</v>
      </c>
      <c r="O159" t="s">
        <v>30</v>
      </c>
      <c r="P159" t="s">
        <v>31</v>
      </c>
      <c r="Q159" t="s">
        <v>46</v>
      </c>
      <c r="R159" t="s">
        <v>1130</v>
      </c>
      <c r="S159">
        <v>-8921464.1316663697</v>
      </c>
      <c r="T159">
        <v>2980247.71996147</v>
      </c>
    </row>
    <row r="160" spans="1:20" x14ac:dyDescent="0.25">
      <c r="A160">
        <v>175</v>
      </c>
      <c r="B160" t="s">
        <v>20</v>
      </c>
      <c r="E160" t="s">
        <v>165</v>
      </c>
      <c r="F160" t="s">
        <v>33</v>
      </c>
      <c r="G160" t="s">
        <v>166</v>
      </c>
      <c r="H160" t="s">
        <v>35</v>
      </c>
      <c r="I160">
        <v>300</v>
      </c>
      <c r="J160" t="s">
        <v>167</v>
      </c>
      <c r="K160" t="s">
        <v>168</v>
      </c>
      <c r="L160" t="s">
        <v>169</v>
      </c>
      <c r="M160" t="s">
        <v>45</v>
      </c>
      <c r="N160" t="s">
        <v>29</v>
      </c>
      <c r="O160" t="s">
        <v>30</v>
      </c>
      <c r="P160" t="s">
        <v>31</v>
      </c>
      <c r="Q160" t="s">
        <v>46</v>
      </c>
      <c r="R160" t="s">
        <v>170</v>
      </c>
      <c r="S160">
        <v>-9107906.14903019</v>
      </c>
      <c r="T160">
        <v>3343119.39757632</v>
      </c>
    </row>
    <row r="161" spans="1:20" x14ac:dyDescent="0.25">
      <c r="A161">
        <v>176</v>
      </c>
      <c r="B161" t="s">
        <v>20</v>
      </c>
      <c r="E161" t="s">
        <v>171</v>
      </c>
      <c r="F161" t="s">
        <v>33</v>
      </c>
      <c r="G161" t="s">
        <v>172</v>
      </c>
      <c r="H161" t="s">
        <v>173</v>
      </c>
      <c r="I161">
        <v>5000</v>
      </c>
      <c r="J161" t="s">
        <v>174</v>
      </c>
      <c r="K161" t="s">
        <v>175</v>
      </c>
      <c r="L161" t="s">
        <v>176</v>
      </c>
      <c r="M161" t="s">
        <v>45</v>
      </c>
      <c r="N161" t="s">
        <v>29</v>
      </c>
      <c r="O161" t="s">
        <v>30</v>
      </c>
      <c r="P161" t="s">
        <v>31</v>
      </c>
      <c r="Q161" t="s">
        <v>46</v>
      </c>
      <c r="R161" t="s">
        <v>177</v>
      </c>
      <c r="S161">
        <v>-9107316.0444094893</v>
      </c>
      <c r="T161">
        <v>3318049.7790836501</v>
      </c>
    </row>
    <row r="162" spans="1:20" x14ac:dyDescent="0.25">
      <c r="A162">
        <v>177</v>
      </c>
      <c r="B162" t="s">
        <v>1027</v>
      </c>
      <c r="E162" t="s">
        <v>1129</v>
      </c>
      <c r="F162" t="s">
        <v>299</v>
      </c>
      <c r="G162" t="s">
        <v>1128</v>
      </c>
      <c r="H162" t="s">
        <v>1106</v>
      </c>
      <c r="I162" t="s">
        <v>1127</v>
      </c>
      <c r="J162" t="s">
        <v>1126</v>
      </c>
      <c r="K162">
        <v>5613089054</v>
      </c>
      <c r="L162" t="s">
        <v>1125</v>
      </c>
      <c r="M162" t="s">
        <v>616</v>
      </c>
      <c r="N162" t="s">
        <v>29</v>
      </c>
      <c r="O162" t="s">
        <v>30</v>
      </c>
      <c r="P162" t="s">
        <v>31</v>
      </c>
      <c r="Q162" t="s">
        <v>46</v>
      </c>
      <c r="R162" t="s">
        <v>1124</v>
      </c>
      <c r="S162">
        <v>-8931829.5500941798</v>
      </c>
      <c r="T162">
        <v>2965344.9083769801</v>
      </c>
    </row>
    <row r="163" spans="1:20" x14ac:dyDescent="0.25">
      <c r="A163">
        <v>178</v>
      </c>
      <c r="B163" t="s">
        <v>20</v>
      </c>
      <c r="E163" t="s">
        <v>178</v>
      </c>
      <c r="F163" t="s">
        <v>33</v>
      </c>
      <c r="G163" t="s">
        <v>166</v>
      </c>
      <c r="H163" t="s">
        <v>179</v>
      </c>
      <c r="I163" t="s">
        <v>180</v>
      </c>
      <c r="J163" t="s">
        <v>181</v>
      </c>
      <c r="K163" t="s">
        <v>182</v>
      </c>
      <c r="L163" t="s">
        <v>183</v>
      </c>
      <c r="M163" t="s">
        <v>45</v>
      </c>
      <c r="N163" t="s">
        <v>29</v>
      </c>
      <c r="O163" t="s">
        <v>30</v>
      </c>
      <c r="P163" t="s">
        <v>31</v>
      </c>
      <c r="Q163" t="s">
        <v>46</v>
      </c>
      <c r="R163" t="s">
        <v>170</v>
      </c>
      <c r="S163">
        <v>-9107915.0160729103</v>
      </c>
      <c r="T163">
        <v>3343111.9742140998</v>
      </c>
    </row>
    <row r="164" spans="1:20" x14ac:dyDescent="0.25">
      <c r="A164">
        <v>179</v>
      </c>
      <c r="B164" t="s">
        <v>711</v>
      </c>
      <c r="E164" t="s">
        <v>940</v>
      </c>
      <c r="F164" t="s">
        <v>328</v>
      </c>
      <c r="G164" t="s">
        <v>939</v>
      </c>
      <c r="H164" t="s">
        <v>938</v>
      </c>
      <c r="I164" t="s">
        <v>937</v>
      </c>
      <c r="J164" t="s">
        <v>190</v>
      </c>
      <c r="K164" t="s">
        <v>191</v>
      </c>
      <c r="L164" t="s">
        <v>192</v>
      </c>
      <c r="M164" t="s">
        <v>87</v>
      </c>
      <c r="N164" t="s">
        <v>29</v>
      </c>
      <c r="O164" t="s">
        <v>30</v>
      </c>
      <c r="P164" t="s">
        <v>31</v>
      </c>
      <c r="Q164" t="s">
        <v>46</v>
      </c>
      <c r="R164" t="s">
        <v>936</v>
      </c>
      <c r="S164">
        <v>-9108371.6653220691</v>
      </c>
      <c r="T164">
        <v>3238384.7476844899</v>
      </c>
    </row>
    <row r="165" spans="1:20" x14ac:dyDescent="0.25">
      <c r="A165">
        <v>180</v>
      </c>
      <c r="B165" t="s">
        <v>478</v>
      </c>
      <c r="E165" t="s">
        <v>609</v>
      </c>
      <c r="F165" t="s">
        <v>342</v>
      </c>
      <c r="G165" t="s">
        <v>608</v>
      </c>
      <c r="H165" t="s">
        <v>607</v>
      </c>
      <c r="I165">
        <v>500</v>
      </c>
      <c r="J165" t="s">
        <v>606</v>
      </c>
      <c r="K165">
        <v>9045025282</v>
      </c>
      <c r="L165" t="s">
        <v>605</v>
      </c>
      <c r="M165" t="s">
        <v>45</v>
      </c>
      <c r="N165" t="s">
        <v>29</v>
      </c>
      <c r="O165" t="s">
        <v>30</v>
      </c>
      <c r="P165" t="s">
        <v>31</v>
      </c>
      <c r="Q165" t="s">
        <v>46</v>
      </c>
      <c r="R165" t="s">
        <v>604</v>
      </c>
      <c r="S165">
        <v>-9049996.8265243508</v>
      </c>
      <c r="T165">
        <v>3480138.8674873901</v>
      </c>
    </row>
    <row r="166" spans="1:20" x14ac:dyDescent="0.25">
      <c r="A166">
        <v>181</v>
      </c>
      <c r="B166" t="s">
        <v>1027</v>
      </c>
      <c r="E166" t="s">
        <v>1123</v>
      </c>
      <c r="F166" t="s">
        <v>449</v>
      </c>
      <c r="G166" t="s">
        <v>1122</v>
      </c>
      <c r="H166" t="s">
        <v>1121</v>
      </c>
      <c r="I166" t="s">
        <v>1120</v>
      </c>
      <c r="J166" t="s">
        <v>1119</v>
      </c>
      <c r="K166" t="s">
        <v>623</v>
      </c>
      <c r="L166" t="s">
        <v>622</v>
      </c>
      <c r="M166" t="s">
        <v>616</v>
      </c>
      <c r="N166" t="s">
        <v>29</v>
      </c>
      <c r="O166" t="s">
        <v>30</v>
      </c>
      <c r="P166" t="s">
        <v>31</v>
      </c>
      <c r="Q166" t="s">
        <v>46</v>
      </c>
      <c r="R166" t="s">
        <v>1116</v>
      </c>
      <c r="S166">
        <v>-8956778.0387775991</v>
      </c>
      <c r="T166">
        <v>2886048.6372772399</v>
      </c>
    </row>
    <row r="167" spans="1:20" x14ac:dyDescent="0.25">
      <c r="A167">
        <v>182</v>
      </c>
      <c r="B167" t="s">
        <v>711</v>
      </c>
      <c r="E167" t="s">
        <v>935</v>
      </c>
      <c r="F167" t="s">
        <v>82</v>
      </c>
      <c r="G167" t="s">
        <v>934</v>
      </c>
      <c r="H167" t="s">
        <v>933</v>
      </c>
      <c r="I167" t="s">
        <v>932</v>
      </c>
      <c r="J167" t="s">
        <v>931</v>
      </c>
      <c r="K167" t="s">
        <v>930</v>
      </c>
      <c r="L167" t="s">
        <v>929</v>
      </c>
      <c r="M167" t="s">
        <v>45</v>
      </c>
      <c r="N167" t="s">
        <v>29</v>
      </c>
      <c r="O167" t="s">
        <v>30</v>
      </c>
      <c r="P167" t="s">
        <v>31</v>
      </c>
      <c r="Q167" t="s">
        <v>30</v>
      </c>
      <c r="R167" t="s">
        <v>928</v>
      </c>
      <c r="S167">
        <v>-9111004.0752559304</v>
      </c>
      <c r="T167">
        <v>3040532.6487813001</v>
      </c>
    </row>
    <row r="168" spans="1:20" x14ac:dyDescent="0.25">
      <c r="A168">
        <v>183</v>
      </c>
      <c r="B168" t="s">
        <v>1641</v>
      </c>
      <c r="E168" t="s">
        <v>1689</v>
      </c>
      <c r="F168" t="s">
        <v>342</v>
      </c>
      <c r="G168" t="s">
        <v>1688</v>
      </c>
      <c r="H168" t="s">
        <v>1687</v>
      </c>
      <c r="I168" t="s">
        <v>1686</v>
      </c>
      <c r="J168" t="s">
        <v>1685</v>
      </c>
      <c r="K168" t="s">
        <v>1684</v>
      </c>
      <c r="M168" t="s">
        <v>45</v>
      </c>
      <c r="N168" t="s">
        <v>29</v>
      </c>
      <c r="O168" t="s">
        <v>30</v>
      </c>
      <c r="P168" t="s">
        <v>31</v>
      </c>
      <c r="Q168" t="s">
        <v>46</v>
      </c>
      <c r="R168" t="s">
        <v>1683</v>
      </c>
      <c r="S168">
        <v>-9057816.2106806505</v>
      </c>
      <c r="T168">
        <v>3529821.10136281</v>
      </c>
    </row>
    <row r="169" spans="1:20" x14ac:dyDescent="0.25">
      <c r="A169">
        <v>184</v>
      </c>
      <c r="B169" t="s">
        <v>711</v>
      </c>
      <c r="E169" t="s">
        <v>927</v>
      </c>
      <c r="F169" t="s">
        <v>33</v>
      </c>
      <c r="G169" t="s">
        <v>926</v>
      </c>
      <c r="H169" t="s">
        <v>77</v>
      </c>
      <c r="I169">
        <v>8</v>
      </c>
      <c r="J169" t="s">
        <v>925</v>
      </c>
      <c r="K169" t="s">
        <v>924</v>
      </c>
      <c r="L169" t="s">
        <v>923</v>
      </c>
      <c r="M169" t="s">
        <v>922</v>
      </c>
      <c r="N169" t="s">
        <v>29</v>
      </c>
      <c r="O169" t="s">
        <v>30</v>
      </c>
      <c r="P169" t="s">
        <v>31</v>
      </c>
      <c r="Q169" t="s">
        <v>46</v>
      </c>
      <c r="R169" t="s">
        <v>634</v>
      </c>
      <c r="S169">
        <v>-9101861.4901047591</v>
      </c>
      <c r="T169">
        <v>3357011.2068339</v>
      </c>
    </row>
    <row r="170" spans="1:20" x14ac:dyDescent="0.25">
      <c r="A170">
        <v>185</v>
      </c>
      <c r="B170" t="s">
        <v>1027</v>
      </c>
      <c r="E170" t="s">
        <v>1118</v>
      </c>
      <c r="F170" t="s">
        <v>449</v>
      </c>
      <c r="G170" t="s">
        <v>1117</v>
      </c>
      <c r="H170" t="s">
        <v>625</v>
      </c>
      <c r="I170">
        <v>200</v>
      </c>
      <c r="J170" t="s">
        <v>624</v>
      </c>
      <c r="K170" t="s">
        <v>623</v>
      </c>
      <c r="L170" t="s">
        <v>642</v>
      </c>
      <c r="M170" t="s">
        <v>45</v>
      </c>
      <c r="N170" t="s">
        <v>29</v>
      </c>
      <c r="O170" t="s">
        <v>30</v>
      </c>
      <c r="P170" t="s">
        <v>31</v>
      </c>
      <c r="Q170" t="s">
        <v>46</v>
      </c>
      <c r="R170" t="s">
        <v>1116</v>
      </c>
      <c r="S170">
        <v>-8956118.5167695992</v>
      </c>
      <c r="T170">
        <v>2885275.73192026</v>
      </c>
    </row>
    <row r="171" spans="1:20" x14ac:dyDescent="0.25">
      <c r="A171">
        <v>186</v>
      </c>
      <c r="B171" t="s">
        <v>1027</v>
      </c>
      <c r="E171" t="s">
        <v>1115</v>
      </c>
      <c r="F171" t="s">
        <v>299</v>
      </c>
      <c r="G171" t="s">
        <v>1114</v>
      </c>
      <c r="H171" t="s">
        <v>1113</v>
      </c>
      <c r="I171" t="s">
        <v>1112</v>
      </c>
      <c r="J171" t="s">
        <v>1111</v>
      </c>
      <c r="K171" t="s">
        <v>1110</v>
      </c>
      <c r="M171" t="s">
        <v>616</v>
      </c>
      <c r="N171" t="s">
        <v>29</v>
      </c>
      <c r="O171" t="s">
        <v>30</v>
      </c>
      <c r="P171" t="s">
        <v>31</v>
      </c>
      <c r="Q171" t="s">
        <v>46</v>
      </c>
      <c r="R171" t="s">
        <v>1109</v>
      </c>
      <c r="S171">
        <v>-8942140.34783273</v>
      </c>
      <c r="T171">
        <v>2941952.7688535298</v>
      </c>
    </row>
    <row r="172" spans="1:20" x14ac:dyDescent="0.25">
      <c r="A172">
        <v>187</v>
      </c>
      <c r="B172" t="s">
        <v>1027</v>
      </c>
      <c r="E172" t="s">
        <v>1115</v>
      </c>
      <c r="F172" t="s">
        <v>299</v>
      </c>
      <c r="G172" t="s">
        <v>1114</v>
      </c>
      <c r="H172" t="s">
        <v>1113</v>
      </c>
      <c r="I172" t="s">
        <v>1112</v>
      </c>
      <c r="J172" t="s">
        <v>1111</v>
      </c>
      <c r="K172" t="s">
        <v>1110</v>
      </c>
      <c r="M172" t="s">
        <v>616</v>
      </c>
      <c r="N172" t="s">
        <v>29</v>
      </c>
      <c r="O172" t="s">
        <v>30</v>
      </c>
      <c r="P172" t="s">
        <v>31</v>
      </c>
      <c r="Q172" t="s">
        <v>46</v>
      </c>
      <c r="R172" t="s">
        <v>1109</v>
      </c>
      <c r="S172">
        <v>-8942140.34783273</v>
      </c>
      <c r="T172">
        <v>2941952.7688535298</v>
      </c>
    </row>
    <row r="173" spans="1:20" x14ac:dyDescent="0.25">
      <c r="A173">
        <v>188</v>
      </c>
      <c r="B173" t="s">
        <v>1027</v>
      </c>
      <c r="E173" t="s">
        <v>1108</v>
      </c>
      <c r="F173" t="s">
        <v>299</v>
      </c>
      <c r="G173" t="s">
        <v>1107</v>
      </c>
      <c r="H173" t="s">
        <v>1106</v>
      </c>
      <c r="I173" t="s">
        <v>1105</v>
      </c>
      <c r="J173" t="s">
        <v>1104</v>
      </c>
      <c r="K173" t="s">
        <v>1103</v>
      </c>
      <c r="L173" t="s">
        <v>1102</v>
      </c>
      <c r="M173" t="s">
        <v>1697</v>
      </c>
      <c r="N173" t="s">
        <v>29</v>
      </c>
      <c r="O173" t="s">
        <v>30</v>
      </c>
      <c r="P173" t="s">
        <v>31</v>
      </c>
      <c r="Q173" t="s">
        <v>30</v>
      </c>
      <c r="R173" t="s">
        <v>31</v>
      </c>
      <c r="S173">
        <v>-8935977.1226289794</v>
      </c>
      <c r="T173">
        <v>2959804.6480065999</v>
      </c>
    </row>
    <row r="174" spans="1:20" x14ac:dyDescent="0.25">
      <c r="A174">
        <v>189</v>
      </c>
      <c r="B174" t="s">
        <v>1027</v>
      </c>
      <c r="E174" t="s">
        <v>1101</v>
      </c>
      <c r="F174" t="s">
        <v>449</v>
      </c>
      <c r="G174" t="s">
        <v>1100</v>
      </c>
      <c r="H174" t="s">
        <v>625</v>
      </c>
      <c r="I174">
        <v>200</v>
      </c>
      <c r="J174" t="s">
        <v>624</v>
      </c>
      <c r="K174" t="s">
        <v>1088</v>
      </c>
      <c r="L174" t="s">
        <v>1075</v>
      </c>
      <c r="M174" t="s">
        <v>616</v>
      </c>
      <c r="N174" t="s">
        <v>29</v>
      </c>
      <c r="O174" t="s">
        <v>30</v>
      </c>
      <c r="P174" t="s">
        <v>31</v>
      </c>
      <c r="Q174" t="s">
        <v>46</v>
      </c>
      <c r="R174" t="s">
        <v>1097</v>
      </c>
      <c r="S174">
        <v>-8955105.6207228694</v>
      </c>
      <c r="T174">
        <v>2886133.0199382198</v>
      </c>
    </row>
    <row r="175" spans="1:20" x14ac:dyDescent="0.25">
      <c r="A175">
        <v>190</v>
      </c>
      <c r="B175" t="s">
        <v>1027</v>
      </c>
      <c r="E175" t="s">
        <v>1099</v>
      </c>
      <c r="F175" t="s">
        <v>449</v>
      </c>
      <c r="G175" t="s">
        <v>1098</v>
      </c>
      <c r="H175" t="s">
        <v>625</v>
      </c>
      <c r="I175">
        <v>600</v>
      </c>
      <c r="J175" t="s">
        <v>624</v>
      </c>
      <c r="K175" t="s">
        <v>1088</v>
      </c>
      <c r="L175" t="s">
        <v>1075</v>
      </c>
      <c r="M175" t="s">
        <v>616</v>
      </c>
      <c r="N175" t="s">
        <v>29</v>
      </c>
      <c r="O175" t="s">
        <v>30</v>
      </c>
      <c r="P175" t="s">
        <v>31</v>
      </c>
      <c r="Q175" t="s">
        <v>46</v>
      </c>
      <c r="R175" t="s">
        <v>1097</v>
      </c>
      <c r="S175">
        <v>-8954689.3414870501</v>
      </c>
      <c r="T175">
        <v>2886331.0327602499</v>
      </c>
    </row>
    <row r="176" spans="1:20" x14ac:dyDescent="0.25">
      <c r="A176">
        <v>191</v>
      </c>
      <c r="B176" t="s">
        <v>1027</v>
      </c>
      <c r="E176" t="s">
        <v>1096</v>
      </c>
      <c r="F176" t="s">
        <v>449</v>
      </c>
      <c r="G176" t="s">
        <v>1095</v>
      </c>
      <c r="H176" t="s">
        <v>625</v>
      </c>
      <c r="I176">
        <v>750</v>
      </c>
      <c r="J176" t="s">
        <v>624</v>
      </c>
      <c r="K176" t="s">
        <v>1088</v>
      </c>
      <c r="L176" t="s">
        <v>1075</v>
      </c>
      <c r="M176" t="s">
        <v>616</v>
      </c>
      <c r="N176" t="s">
        <v>29</v>
      </c>
      <c r="O176" t="s">
        <v>30</v>
      </c>
      <c r="P176" t="s">
        <v>31</v>
      </c>
      <c r="Q176" t="s">
        <v>46</v>
      </c>
      <c r="R176" t="s">
        <v>1087</v>
      </c>
      <c r="S176">
        <v>-8949989.5439052507</v>
      </c>
      <c r="T176">
        <v>2892013.6738472502</v>
      </c>
    </row>
    <row r="177" spans="1:20" x14ac:dyDescent="0.25">
      <c r="A177">
        <v>192</v>
      </c>
      <c r="B177" t="s">
        <v>1027</v>
      </c>
      <c r="E177" t="s">
        <v>1094</v>
      </c>
      <c r="F177" t="s">
        <v>449</v>
      </c>
      <c r="G177" t="s">
        <v>1093</v>
      </c>
      <c r="H177" t="s">
        <v>1078</v>
      </c>
      <c r="I177" t="s">
        <v>1092</v>
      </c>
      <c r="J177" t="s">
        <v>1091</v>
      </c>
      <c r="K177" t="s">
        <v>1068</v>
      </c>
      <c r="L177" t="s">
        <v>1075</v>
      </c>
      <c r="M177" t="s">
        <v>616</v>
      </c>
      <c r="N177" t="s">
        <v>29</v>
      </c>
      <c r="O177" t="s">
        <v>30</v>
      </c>
      <c r="P177" t="s">
        <v>31</v>
      </c>
      <c r="Q177" t="s">
        <v>46</v>
      </c>
      <c r="R177" t="s">
        <v>1081</v>
      </c>
      <c r="S177">
        <v>-8953232.6744091008</v>
      </c>
      <c r="T177">
        <v>2889682.97912039</v>
      </c>
    </row>
    <row r="178" spans="1:20" x14ac:dyDescent="0.25">
      <c r="A178">
        <v>193</v>
      </c>
      <c r="B178" t="s">
        <v>1027</v>
      </c>
      <c r="E178" t="s">
        <v>1094</v>
      </c>
      <c r="F178" t="s">
        <v>449</v>
      </c>
      <c r="G178" t="s">
        <v>1093</v>
      </c>
      <c r="H178" t="s">
        <v>1078</v>
      </c>
      <c r="I178" t="s">
        <v>1092</v>
      </c>
      <c r="J178" t="s">
        <v>1091</v>
      </c>
      <c r="K178" t="s">
        <v>1068</v>
      </c>
      <c r="L178" t="s">
        <v>1075</v>
      </c>
      <c r="M178" t="s">
        <v>616</v>
      </c>
      <c r="N178" t="s">
        <v>29</v>
      </c>
      <c r="O178" t="s">
        <v>30</v>
      </c>
      <c r="P178" t="s">
        <v>31</v>
      </c>
      <c r="Q178" t="s">
        <v>46</v>
      </c>
      <c r="R178" t="s">
        <v>1081</v>
      </c>
      <c r="S178">
        <v>-8953232.6744091008</v>
      </c>
      <c r="T178">
        <v>2889682.97912039</v>
      </c>
    </row>
    <row r="179" spans="1:20" x14ac:dyDescent="0.25">
      <c r="A179">
        <v>194</v>
      </c>
      <c r="B179" t="s">
        <v>1027</v>
      </c>
      <c r="E179" t="s">
        <v>1090</v>
      </c>
      <c r="F179" t="s">
        <v>449</v>
      </c>
      <c r="G179" t="s">
        <v>1089</v>
      </c>
      <c r="H179" t="s">
        <v>625</v>
      </c>
      <c r="I179">
        <v>800</v>
      </c>
      <c r="J179" t="s">
        <v>624</v>
      </c>
      <c r="K179" t="s">
        <v>1088</v>
      </c>
      <c r="L179" t="s">
        <v>1075</v>
      </c>
      <c r="M179" t="s">
        <v>585</v>
      </c>
      <c r="N179" t="s">
        <v>29</v>
      </c>
      <c r="O179" t="s">
        <v>30</v>
      </c>
      <c r="P179" t="s">
        <v>31</v>
      </c>
      <c r="Q179" t="s">
        <v>46</v>
      </c>
      <c r="R179" t="s">
        <v>1087</v>
      </c>
      <c r="S179">
        <v>-8949919.8056951798</v>
      </c>
      <c r="T179">
        <v>2892146.8444734002</v>
      </c>
    </row>
    <row r="180" spans="1:20" x14ac:dyDescent="0.25">
      <c r="A180">
        <v>195</v>
      </c>
      <c r="B180" t="s">
        <v>1027</v>
      </c>
      <c r="E180" t="s">
        <v>1085</v>
      </c>
      <c r="F180" t="s">
        <v>449</v>
      </c>
      <c r="G180" t="s">
        <v>1086</v>
      </c>
      <c r="H180" t="s">
        <v>1078</v>
      </c>
      <c r="I180" t="s">
        <v>1083</v>
      </c>
      <c r="J180" t="s">
        <v>1076</v>
      </c>
      <c r="K180" t="s">
        <v>1068</v>
      </c>
      <c r="L180" t="s">
        <v>1075</v>
      </c>
      <c r="M180" t="s">
        <v>1082</v>
      </c>
      <c r="N180" t="s">
        <v>29</v>
      </c>
      <c r="O180" t="s">
        <v>30</v>
      </c>
      <c r="P180" t="s">
        <v>31</v>
      </c>
      <c r="Q180" t="s">
        <v>46</v>
      </c>
      <c r="R180" t="s">
        <v>1081</v>
      </c>
      <c r="S180">
        <v>-8953266.1155633703</v>
      </c>
      <c r="T180">
        <v>2889652.52366537</v>
      </c>
    </row>
    <row r="181" spans="1:20" x14ac:dyDescent="0.25">
      <c r="A181">
        <v>196</v>
      </c>
      <c r="B181" t="s">
        <v>1027</v>
      </c>
      <c r="E181" t="s">
        <v>1085</v>
      </c>
      <c r="F181" t="s">
        <v>449</v>
      </c>
      <c r="G181" t="s">
        <v>1086</v>
      </c>
      <c r="H181" t="s">
        <v>1078</v>
      </c>
      <c r="I181" t="s">
        <v>1083</v>
      </c>
      <c r="J181" t="s">
        <v>1076</v>
      </c>
      <c r="K181" t="s">
        <v>1068</v>
      </c>
      <c r="L181" t="s">
        <v>1075</v>
      </c>
      <c r="M181" t="s">
        <v>1082</v>
      </c>
      <c r="N181" t="s">
        <v>29</v>
      </c>
      <c r="O181" t="s">
        <v>30</v>
      </c>
      <c r="P181" t="s">
        <v>31</v>
      </c>
      <c r="Q181" t="s">
        <v>46</v>
      </c>
      <c r="R181" t="s">
        <v>1081</v>
      </c>
      <c r="S181">
        <v>-8953266.1155633703</v>
      </c>
      <c r="T181">
        <v>2889652.52366537</v>
      </c>
    </row>
    <row r="182" spans="1:20" x14ac:dyDescent="0.25">
      <c r="A182">
        <v>197</v>
      </c>
      <c r="B182" t="s">
        <v>1027</v>
      </c>
      <c r="E182" t="s">
        <v>1085</v>
      </c>
      <c r="F182" t="s">
        <v>449</v>
      </c>
      <c r="G182" t="s">
        <v>1086</v>
      </c>
      <c r="H182" t="s">
        <v>1078</v>
      </c>
      <c r="I182" t="s">
        <v>1083</v>
      </c>
      <c r="J182" t="s">
        <v>1076</v>
      </c>
      <c r="K182" t="s">
        <v>1068</v>
      </c>
      <c r="L182" t="s">
        <v>1075</v>
      </c>
      <c r="M182" t="s">
        <v>1082</v>
      </c>
      <c r="N182" t="s">
        <v>29</v>
      </c>
      <c r="O182" t="s">
        <v>30</v>
      </c>
      <c r="P182" t="s">
        <v>31</v>
      </c>
      <c r="Q182" t="s">
        <v>46</v>
      </c>
      <c r="R182" t="s">
        <v>1081</v>
      </c>
      <c r="S182">
        <v>-8953266.1155633703</v>
      </c>
      <c r="T182">
        <v>2889652.52366537</v>
      </c>
    </row>
    <row r="183" spans="1:20" x14ac:dyDescent="0.25">
      <c r="A183">
        <v>198</v>
      </c>
      <c r="B183" t="s">
        <v>1027</v>
      </c>
      <c r="E183" t="s">
        <v>1085</v>
      </c>
      <c r="F183" t="s">
        <v>449</v>
      </c>
      <c r="G183" t="s">
        <v>1086</v>
      </c>
      <c r="H183" t="s">
        <v>1078</v>
      </c>
      <c r="I183" t="s">
        <v>1083</v>
      </c>
      <c r="J183" t="s">
        <v>1076</v>
      </c>
      <c r="K183" t="s">
        <v>1068</v>
      </c>
      <c r="L183" t="s">
        <v>1075</v>
      </c>
      <c r="M183" t="s">
        <v>1082</v>
      </c>
      <c r="N183" t="s">
        <v>29</v>
      </c>
      <c r="O183" t="s">
        <v>30</v>
      </c>
      <c r="P183" t="s">
        <v>31</v>
      </c>
      <c r="Q183" t="s">
        <v>46</v>
      </c>
      <c r="R183" t="s">
        <v>1081</v>
      </c>
      <c r="S183">
        <v>-8953266.1155633703</v>
      </c>
      <c r="T183">
        <v>2889652.52366537</v>
      </c>
    </row>
    <row r="184" spans="1:20" x14ac:dyDescent="0.25">
      <c r="A184">
        <v>199</v>
      </c>
      <c r="B184" t="s">
        <v>1027</v>
      </c>
      <c r="E184" t="s">
        <v>1085</v>
      </c>
      <c r="F184" t="s">
        <v>449</v>
      </c>
      <c r="G184" t="s">
        <v>1084</v>
      </c>
      <c r="H184" t="s">
        <v>1078</v>
      </c>
      <c r="I184" t="s">
        <v>1083</v>
      </c>
      <c r="J184" t="s">
        <v>1076</v>
      </c>
      <c r="K184" t="s">
        <v>1068</v>
      </c>
      <c r="L184" t="s">
        <v>1075</v>
      </c>
      <c r="M184" t="s">
        <v>1082</v>
      </c>
      <c r="N184" t="s">
        <v>29</v>
      </c>
      <c r="O184" t="s">
        <v>30</v>
      </c>
      <c r="P184" t="s">
        <v>31</v>
      </c>
      <c r="Q184" t="s">
        <v>46</v>
      </c>
      <c r="R184" t="s">
        <v>1081</v>
      </c>
      <c r="S184">
        <v>-8953261.6368463002</v>
      </c>
      <c r="T184">
        <v>2889652.52366537</v>
      </c>
    </row>
    <row r="185" spans="1:20" x14ac:dyDescent="0.25">
      <c r="A185">
        <v>200</v>
      </c>
      <c r="B185" t="s">
        <v>1027</v>
      </c>
      <c r="E185" t="s">
        <v>1085</v>
      </c>
      <c r="F185" t="s">
        <v>449</v>
      </c>
      <c r="G185" t="s">
        <v>1084</v>
      </c>
      <c r="H185" t="s">
        <v>1078</v>
      </c>
      <c r="I185" t="s">
        <v>1083</v>
      </c>
      <c r="J185" t="s">
        <v>1076</v>
      </c>
      <c r="K185" t="s">
        <v>1068</v>
      </c>
      <c r="L185" t="s">
        <v>1075</v>
      </c>
      <c r="M185" t="s">
        <v>1082</v>
      </c>
      <c r="N185" t="s">
        <v>29</v>
      </c>
      <c r="O185" t="s">
        <v>30</v>
      </c>
      <c r="P185" t="s">
        <v>31</v>
      </c>
      <c r="Q185" t="s">
        <v>46</v>
      </c>
      <c r="R185" t="s">
        <v>1081</v>
      </c>
      <c r="S185">
        <v>-8953261.6368463002</v>
      </c>
      <c r="T185">
        <v>2889652.52366537</v>
      </c>
    </row>
    <row r="186" spans="1:20" x14ac:dyDescent="0.25">
      <c r="A186">
        <v>201</v>
      </c>
      <c r="B186" t="s">
        <v>1027</v>
      </c>
      <c r="E186" t="s">
        <v>1080</v>
      </c>
      <c r="F186" t="s">
        <v>449</v>
      </c>
      <c r="G186" t="s">
        <v>1079</v>
      </c>
      <c r="H186" t="s">
        <v>1078</v>
      </c>
      <c r="I186" t="s">
        <v>1077</v>
      </c>
      <c r="J186" t="s">
        <v>1076</v>
      </c>
      <c r="K186" t="s">
        <v>1068</v>
      </c>
      <c r="L186" t="s">
        <v>1075</v>
      </c>
      <c r="M186" t="s">
        <v>616</v>
      </c>
      <c r="N186" t="s">
        <v>29</v>
      </c>
      <c r="O186" t="s">
        <v>30</v>
      </c>
      <c r="P186" t="s">
        <v>31</v>
      </c>
      <c r="Q186" t="s">
        <v>46</v>
      </c>
      <c r="R186" t="s">
        <v>1074</v>
      </c>
      <c r="S186">
        <v>-8953319.2631618101</v>
      </c>
      <c r="T186">
        <v>2889908.7071292801</v>
      </c>
    </row>
    <row r="187" spans="1:20" x14ac:dyDescent="0.25">
      <c r="A187">
        <v>202</v>
      </c>
      <c r="B187" t="s">
        <v>1027</v>
      </c>
      <c r="E187" t="s">
        <v>1080</v>
      </c>
      <c r="F187" t="s">
        <v>449</v>
      </c>
      <c r="G187" t="s">
        <v>1079</v>
      </c>
      <c r="H187" t="s">
        <v>1078</v>
      </c>
      <c r="I187" t="s">
        <v>1077</v>
      </c>
      <c r="J187" t="s">
        <v>1076</v>
      </c>
      <c r="K187" t="s">
        <v>1068</v>
      </c>
      <c r="L187" t="s">
        <v>1075</v>
      </c>
      <c r="M187" t="s">
        <v>616</v>
      </c>
      <c r="N187" t="s">
        <v>29</v>
      </c>
      <c r="O187" t="s">
        <v>30</v>
      </c>
      <c r="P187" t="s">
        <v>31</v>
      </c>
      <c r="Q187" t="s">
        <v>46</v>
      </c>
      <c r="R187" t="s">
        <v>1074</v>
      </c>
      <c r="S187">
        <v>-8953319.2631618101</v>
      </c>
      <c r="T187">
        <v>2889908.7071292801</v>
      </c>
    </row>
    <row r="188" spans="1:20" x14ac:dyDescent="0.25">
      <c r="A188">
        <v>203</v>
      </c>
      <c r="B188" t="s">
        <v>1027</v>
      </c>
      <c r="E188" t="s">
        <v>1080</v>
      </c>
      <c r="F188" t="s">
        <v>449</v>
      </c>
      <c r="G188" t="s">
        <v>1079</v>
      </c>
      <c r="H188" t="s">
        <v>1078</v>
      </c>
      <c r="I188" t="s">
        <v>1077</v>
      </c>
      <c r="J188" t="s">
        <v>1076</v>
      </c>
      <c r="K188" t="s">
        <v>1068</v>
      </c>
      <c r="L188" t="s">
        <v>1075</v>
      </c>
      <c r="M188" t="s">
        <v>616</v>
      </c>
      <c r="N188" t="s">
        <v>29</v>
      </c>
      <c r="O188" t="s">
        <v>30</v>
      </c>
      <c r="P188" t="s">
        <v>31</v>
      </c>
      <c r="Q188" t="s">
        <v>46</v>
      </c>
      <c r="R188" t="s">
        <v>1074</v>
      </c>
      <c r="S188">
        <v>-8953319.2631618101</v>
      </c>
      <c r="T188">
        <v>2889908.7071292801</v>
      </c>
    </row>
    <row r="189" spans="1:20" x14ac:dyDescent="0.25">
      <c r="A189">
        <v>204</v>
      </c>
      <c r="B189" t="s">
        <v>1027</v>
      </c>
      <c r="E189" t="s">
        <v>1073</v>
      </c>
      <c r="F189" t="s">
        <v>449</v>
      </c>
      <c r="G189" t="s">
        <v>1072</v>
      </c>
      <c r="H189" t="s">
        <v>1071</v>
      </c>
      <c r="I189" t="s">
        <v>1070</v>
      </c>
      <c r="J189" t="s">
        <v>1069</v>
      </c>
      <c r="K189" t="s">
        <v>1068</v>
      </c>
      <c r="L189" t="s">
        <v>1067</v>
      </c>
      <c r="M189" t="s">
        <v>616</v>
      </c>
      <c r="N189" t="s">
        <v>29</v>
      </c>
      <c r="O189" t="s">
        <v>30</v>
      </c>
      <c r="P189" t="s">
        <v>31</v>
      </c>
      <c r="Q189" t="s">
        <v>46</v>
      </c>
      <c r="R189" t="s">
        <v>1066</v>
      </c>
      <c r="S189">
        <v>-8952552.5043053497</v>
      </c>
      <c r="T189">
        <v>2890515.4261024501</v>
      </c>
    </row>
    <row r="190" spans="1:20" x14ac:dyDescent="0.25">
      <c r="A190">
        <v>205</v>
      </c>
      <c r="B190" t="s">
        <v>478</v>
      </c>
      <c r="E190" t="s">
        <v>603</v>
      </c>
      <c r="F190" t="s">
        <v>342</v>
      </c>
      <c r="G190" t="s">
        <v>602</v>
      </c>
      <c r="H190" t="s">
        <v>490</v>
      </c>
      <c r="I190">
        <v>100</v>
      </c>
      <c r="J190" t="s">
        <v>601</v>
      </c>
      <c r="K190">
        <v>8234500</v>
      </c>
      <c r="L190" t="s">
        <v>600</v>
      </c>
      <c r="M190" t="s">
        <v>87</v>
      </c>
      <c r="N190" t="s">
        <v>29</v>
      </c>
      <c r="P190" t="s">
        <v>599</v>
      </c>
      <c r="Q190" t="s">
        <v>46</v>
      </c>
      <c r="R190" t="s">
        <v>598</v>
      </c>
      <c r="S190">
        <v>-9051410.0602992307</v>
      </c>
      <c r="T190">
        <v>3472583.3577156202</v>
      </c>
    </row>
    <row r="191" spans="1:20" x14ac:dyDescent="0.25">
      <c r="A191">
        <v>206</v>
      </c>
      <c r="B191" t="s">
        <v>1523</v>
      </c>
      <c r="E191" t="s">
        <v>1528</v>
      </c>
      <c r="F191" t="s">
        <v>449</v>
      </c>
      <c r="G191" t="s">
        <v>1527</v>
      </c>
      <c r="H191" t="s">
        <v>1526</v>
      </c>
      <c r="I191">
        <v>400</v>
      </c>
      <c r="J191" t="s">
        <v>1525</v>
      </c>
      <c r="K191">
        <v>3057314573</v>
      </c>
      <c r="L191" t="s">
        <v>1524</v>
      </c>
      <c r="M191" t="s">
        <v>1697</v>
      </c>
      <c r="P191" t="s">
        <v>1304</v>
      </c>
      <c r="R191" t="s">
        <v>1304</v>
      </c>
      <c r="S191">
        <v>-8959923.6396038998</v>
      </c>
      <c r="T191">
        <v>2881652.4313252498</v>
      </c>
    </row>
    <row r="192" spans="1:20" x14ac:dyDescent="0.25">
      <c r="A192">
        <v>207</v>
      </c>
      <c r="B192" t="s">
        <v>1406</v>
      </c>
      <c r="C192" t="s">
        <v>1469</v>
      </c>
      <c r="E192" t="s">
        <v>1468</v>
      </c>
      <c r="F192" t="s">
        <v>357</v>
      </c>
      <c r="G192" t="s">
        <v>1467</v>
      </c>
      <c r="H192" t="s">
        <v>359</v>
      </c>
      <c r="I192" t="s">
        <v>1466</v>
      </c>
      <c r="J192" t="s">
        <v>1459</v>
      </c>
      <c r="K192" t="s">
        <v>1458</v>
      </c>
      <c r="L192" t="s">
        <v>1457</v>
      </c>
      <c r="M192" t="s">
        <v>585</v>
      </c>
      <c r="N192" t="s">
        <v>29</v>
      </c>
      <c r="P192" t="s">
        <v>1465</v>
      </c>
      <c r="Q192" t="s">
        <v>46</v>
      </c>
      <c r="R192" t="s">
        <v>1464</v>
      </c>
      <c r="S192">
        <v>-9095165.5587248504</v>
      </c>
      <c r="T192">
        <v>3004223.6322085098</v>
      </c>
    </row>
    <row r="193" spans="1:20" x14ac:dyDescent="0.25">
      <c r="A193">
        <v>208</v>
      </c>
      <c r="B193" t="s">
        <v>1406</v>
      </c>
      <c r="C193" t="s">
        <v>1463</v>
      </c>
      <c r="E193" t="s">
        <v>1462</v>
      </c>
      <c r="F193" t="s">
        <v>357</v>
      </c>
      <c r="G193" t="s">
        <v>1461</v>
      </c>
      <c r="H193" t="s">
        <v>1460</v>
      </c>
      <c r="I193" t="s">
        <v>180</v>
      </c>
      <c r="J193" t="s">
        <v>1459</v>
      </c>
      <c r="K193" t="s">
        <v>1458</v>
      </c>
      <c r="L193" t="s">
        <v>1457</v>
      </c>
      <c r="M193" t="s">
        <v>45</v>
      </c>
      <c r="N193" t="s">
        <v>29</v>
      </c>
      <c r="P193" t="s">
        <v>1456</v>
      </c>
      <c r="Q193" t="s">
        <v>46</v>
      </c>
      <c r="R193" t="s">
        <v>1455</v>
      </c>
      <c r="S193">
        <v>-9089344.4933456406</v>
      </c>
      <c r="T193">
        <v>2989693.02387481</v>
      </c>
    </row>
    <row r="194" spans="1:20" x14ac:dyDescent="0.25">
      <c r="A194">
        <v>209</v>
      </c>
      <c r="B194" t="s">
        <v>1641</v>
      </c>
      <c r="F194" t="s">
        <v>1699</v>
      </c>
      <c r="M194" t="s">
        <v>1697</v>
      </c>
      <c r="O194" t="s">
        <v>184</v>
      </c>
      <c r="P194" t="s">
        <v>1682</v>
      </c>
      <c r="Q194" t="s">
        <v>184</v>
      </c>
      <c r="R194" t="s">
        <v>1682</v>
      </c>
      <c r="S194">
        <v>-8926886.8842998501</v>
      </c>
      <c r="T194">
        <v>2984326.0534777502</v>
      </c>
    </row>
    <row r="195" spans="1:20" x14ac:dyDescent="0.25">
      <c r="A195">
        <v>210</v>
      </c>
      <c r="B195" t="s">
        <v>20</v>
      </c>
      <c r="F195" t="s">
        <v>1699</v>
      </c>
      <c r="M195" t="s">
        <v>1697</v>
      </c>
      <c r="O195" t="s">
        <v>184</v>
      </c>
      <c r="P195" t="s">
        <v>185</v>
      </c>
      <c r="Q195" t="s">
        <v>184</v>
      </c>
      <c r="R195" t="s">
        <v>185</v>
      </c>
      <c r="S195">
        <v>-8926882.9728731308</v>
      </c>
      <c r="T195">
        <v>2984270.5918409298</v>
      </c>
    </row>
    <row r="196" spans="1:20" x14ac:dyDescent="0.25">
      <c r="A196">
        <v>211</v>
      </c>
      <c r="B196" t="s">
        <v>1406</v>
      </c>
      <c r="F196" t="s">
        <v>1699</v>
      </c>
      <c r="M196" t="s">
        <v>1697</v>
      </c>
      <c r="O196" t="s">
        <v>184</v>
      </c>
      <c r="P196" t="s">
        <v>185</v>
      </c>
      <c r="Q196" t="s">
        <v>184</v>
      </c>
      <c r="R196" t="s">
        <v>185</v>
      </c>
      <c r="S196">
        <v>-8926868.0437660497</v>
      </c>
      <c r="T196">
        <v>2984274.7719909102</v>
      </c>
    </row>
    <row r="197" spans="1:20" x14ac:dyDescent="0.25">
      <c r="A197">
        <v>212</v>
      </c>
      <c r="B197" t="s">
        <v>478</v>
      </c>
      <c r="F197" t="s">
        <v>1699</v>
      </c>
      <c r="M197" t="s">
        <v>1697</v>
      </c>
      <c r="O197" t="s">
        <v>184</v>
      </c>
      <c r="P197" t="s">
        <v>597</v>
      </c>
      <c r="Q197" t="s">
        <v>184</v>
      </c>
      <c r="R197" t="s">
        <v>597</v>
      </c>
      <c r="S197">
        <v>-8926883.5700374097</v>
      </c>
      <c r="T197">
        <v>2984276.8620659001</v>
      </c>
    </row>
    <row r="198" spans="1:20" x14ac:dyDescent="0.25">
      <c r="A198">
        <v>213</v>
      </c>
      <c r="B198" t="s">
        <v>478</v>
      </c>
      <c r="E198" t="s">
        <v>596</v>
      </c>
      <c r="F198" t="s">
        <v>449</v>
      </c>
      <c r="G198" t="s">
        <v>595</v>
      </c>
      <c r="H198" t="s">
        <v>576</v>
      </c>
      <c r="I198" s="1">
        <v>500000</v>
      </c>
      <c r="J198" t="s">
        <v>594</v>
      </c>
      <c r="K198">
        <v>3216932329</v>
      </c>
      <c r="L198" t="s">
        <v>593</v>
      </c>
      <c r="M198" t="s">
        <v>585</v>
      </c>
      <c r="N198" t="s">
        <v>29</v>
      </c>
      <c r="P198" t="s">
        <v>592</v>
      </c>
      <c r="Q198" t="s">
        <v>46</v>
      </c>
      <c r="R198" t="s">
        <v>591</v>
      </c>
      <c r="S198">
        <v>-9024735.7039528508</v>
      </c>
      <c r="T198">
        <v>2840878.5714946799</v>
      </c>
    </row>
    <row r="199" spans="1:20" x14ac:dyDescent="0.25">
      <c r="A199">
        <v>214</v>
      </c>
      <c r="B199" t="s">
        <v>478</v>
      </c>
      <c r="E199" t="s">
        <v>590</v>
      </c>
      <c r="F199" t="s">
        <v>449</v>
      </c>
      <c r="G199" t="s">
        <v>589</v>
      </c>
      <c r="H199" t="s">
        <v>588</v>
      </c>
      <c r="I199">
        <v>3000</v>
      </c>
      <c r="J199" t="s">
        <v>587</v>
      </c>
      <c r="K199">
        <v>3059782995</v>
      </c>
      <c r="L199" t="s">
        <v>586</v>
      </c>
      <c r="M199" t="s">
        <v>585</v>
      </c>
      <c r="N199" t="s">
        <v>29</v>
      </c>
      <c r="P199" t="s">
        <v>584</v>
      </c>
      <c r="Q199" t="s">
        <v>46</v>
      </c>
      <c r="R199" t="s">
        <v>194</v>
      </c>
      <c r="S199">
        <v>-9021643.2151027694</v>
      </c>
      <c r="T199">
        <v>2842134.73339677</v>
      </c>
    </row>
    <row r="200" spans="1:20" x14ac:dyDescent="0.25">
      <c r="A200">
        <v>215</v>
      </c>
      <c r="B200" t="s">
        <v>20</v>
      </c>
      <c r="E200" t="s">
        <v>186</v>
      </c>
      <c r="F200" t="s">
        <v>187</v>
      </c>
      <c r="G200" t="s">
        <v>188</v>
      </c>
      <c r="H200" t="s">
        <v>189</v>
      </c>
      <c r="I200">
        <v>50</v>
      </c>
      <c r="J200" t="s">
        <v>190</v>
      </c>
      <c r="K200" t="s">
        <v>191</v>
      </c>
      <c r="L200" t="s">
        <v>192</v>
      </c>
      <c r="M200" t="s">
        <v>87</v>
      </c>
      <c r="N200" t="s">
        <v>29</v>
      </c>
      <c r="P200" t="s">
        <v>193</v>
      </c>
      <c r="Q200" t="s">
        <v>46</v>
      </c>
      <c r="R200" t="s">
        <v>194</v>
      </c>
      <c r="S200">
        <v>-9100517.8187665008</v>
      </c>
      <c r="T200">
        <v>3192361.0335907801</v>
      </c>
    </row>
    <row r="201" spans="1:20" x14ac:dyDescent="0.25">
      <c r="A201">
        <v>218</v>
      </c>
      <c r="B201" t="s">
        <v>711</v>
      </c>
      <c r="E201" t="s">
        <v>921</v>
      </c>
      <c r="F201" t="s">
        <v>342</v>
      </c>
      <c r="G201" t="s">
        <v>920</v>
      </c>
      <c r="H201" t="s">
        <v>919</v>
      </c>
      <c r="I201">
        <v>1000</v>
      </c>
      <c r="J201" t="s">
        <v>918</v>
      </c>
      <c r="K201" t="s">
        <v>917</v>
      </c>
      <c r="L201" t="s">
        <v>916</v>
      </c>
      <c r="M201" t="s">
        <v>1697</v>
      </c>
      <c r="P201" t="s">
        <v>915</v>
      </c>
      <c r="R201" t="s">
        <v>915</v>
      </c>
      <c r="S201">
        <v>-9087349.6692213304</v>
      </c>
      <c r="T201">
        <v>3515389.6972318599</v>
      </c>
    </row>
    <row r="202" spans="1:20" x14ac:dyDescent="0.25">
      <c r="A202">
        <v>219</v>
      </c>
      <c r="B202" t="s">
        <v>711</v>
      </c>
      <c r="E202" t="s">
        <v>914</v>
      </c>
      <c r="F202" t="s">
        <v>449</v>
      </c>
      <c r="G202" t="s">
        <v>913</v>
      </c>
      <c r="H202" t="s">
        <v>625</v>
      </c>
      <c r="I202" t="s">
        <v>912</v>
      </c>
      <c r="J202" t="s">
        <v>911</v>
      </c>
      <c r="K202">
        <v>3054515467</v>
      </c>
      <c r="L202" t="s">
        <v>910</v>
      </c>
      <c r="M202" t="s">
        <v>1697</v>
      </c>
      <c r="P202" t="s">
        <v>909</v>
      </c>
      <c r="R202" t="s">
        <v>909</v>
      </c>
      <c r="S202">
        <v>-8951515.4001655597</v>
      </c>
      <c r="T202">
        <v>2891421.2808770998</v>
      </c>
    </row>
    <row r="203" spans="1:20" x14ac:dyDescent="0.25">
      <c r="A203">
        <v>220</v>
      </c>
      <c r="B203" t="s">
        <v>478</v>
      </c>
      <c r="E203" t="s">
        <v>583</v>
      </c>
      <c r="F203" t="s">
        <v>449</v>
      </c>
      <c r="G203" t="s">
        <v>582</v>
      </c>
      <c r="H203" t="s">
        <v>576</v>
      </c>
      <c r="I203">
        <v>150000</v>
      </c>
      <c r="J203" t="s">
        <v>581</v>
      </c>
      <c r="K203">
        <v>4049882259</v>
      </c>
      <c r="L203" t="s">
        <v>580</v>
      </c>
      <c r="M203" t="s">
        <v>1697</v>
      </c>
      <c r="P203" t="s">
        <v>579</v>
      </c>
      <c r="R203" t="s">
        <v>579</v>
      </c>
      <c r="S203">
        <v>-9025731.1840652395</v>
      </c>
      <c r="T203">
        <v>2838708.3965160698</v>
      </c>
    </row>
    <row r="204" spans="1:20" x14ac:dyDescent="0.25">
      <c r="A204">
        <v>221</v>
      </c>
      <c r="B204" t="s">
        <v>478</v>
      </c>
      <c r="E204" t="s">
        <v>578</v>
      </c>
      <c r="F204" t="s">
        <v>449</v>
      </c>
      <c r="G204" t="s">
        <v>577</v>
      </c>
      <c r="H204" t="s">
        <v>576</v>
      </c>
      <c r="I204">
        <v>18</v>
      </c>
      <c r="J204" t="s">
        <v>575</v>
      </c>
      <c r="K204" t="s">
        <v>574</v>
      </c>
      <c r="L204" t="s">
        <v>573</v>
      </c>
      <c r="M204" t="s">
        <v>1697</v>
      </c>
      <c r="P204" t="s">
        <v>572</v>
      </c>
      <c r="R204" t="s">
        <v>572</v>
      </c>
      <c r="S204">
        <v>-9021322.8732305001</v>
      </c>
      <c r="T204">
        <v>2842047.1370085599</v>
      </c>
    </row>
    <row r="205" spans="1:20" x14ac:dyDescent="0.25">
      <c r="A205">
        <v>223</v>
      </c>
      <c r="B205" t="s">
        <v>711</v>
      </c>
      <c r="E205" t="s">
        <v>908</v>
      </c>
      <c r="F205" t="s">
        <v>342</v>
      </c>
      <c r="G205" t="s">
        <v>902</v>
      </c>
      <c r="H205" t="s">
        <v>901</v>
      </c>
      <c r="I205" t="s">
        <v>907</v>
      </c>
      <c r="J205" t="s">
        <v>900</v>
      </c>
      <c r="K205">
        <v>9048877747</v>
      </c>
      <c r="L205" t="s">
        <v>898</v>
      </c>
      <c r="M205" t="s">
        <v>1697</v>
      </c>
      <c r="P205" t="s">
        <v>906</v>
      </c>
      <c r="R205" t="s">
        <v>906</v>
      </c>
      <c r="S205">
        <v>-9087393.2697262894</v>
      </c>
      <c r="T205">
        <v>3515414.1980180498</v>
      </c>
    </row>
    <row r="206" spans="1:20" x14ac:dyDescent="0.25">
      <c r="A206">
        <v>224</v>
      </c>
      <c r="B206" t="s">
        <v>711</v>
      </c>
      <c r="E206" t="s">
        <v>903</v>
      </c>
      <c r="F206" t="s">
        <v>342</v>
      </c>
      <c r="G206" t="s">
        <v>902</v>
      </c>
      <c r="H206" t="s">
        <v>901</v>
      </c>
      <c r="I206" t="s">
        <v>905</v>
      </c>
      <c r="J206" t="s">
        <v>900</v>
      </c>
      <c r="K206">
        <v>9048877747</v>
      </c>
      <c r="L206" t="s">
        <v>898</v>
      </c>
      <c r="M206" t="s">
        <v>1697</v>
      </c>
      <c r="P206" t="s">
        <v>904</v>
      </c>
      <c r="R206" t="s">
        <v>904</v>
      </c>
      <c r="S206">
        <v>-8929973.2897928394</v>
      </c>
      <c r="T206">
        <v>2972657.7193559702</v>
      </c>
    </row>
    <row r="207" spans="1:20" x14ac:dyDescent="0.25">
      <c r="A207">
        <v>225</v>
      </c>
      <c r="B207" t="s">
        <v>20</v>
      </c>
      <c r="E207" t="s">
        <v>195</v>
      </c>
      <c r="F207" t="s">
        <v>82</v>
      </c>
      <c r="G207" t="s">
        <v>196</v>
      </c>
      <c r="H207" t="s">
        <v>197</v>
      </c>
      <c r="I207">
        <v>5</v>
      </c>
      <c r="J207" t="s">
        <v>198</v>
      </c>
      <c r="K207" t="s">
        <v>199</v>
      </c>
      <c r="L207" t="s">
        <v>200</v>
      </c>
      <c r="M207" t="s">
        <v>1697</v>
      </c>
      <c r="P207" t="s">
        <v>201</v>
      </c>
      <c r="R207" t="s">
        <v>201</v>
      </c>
      <c r="S207">
        <v>-9123019.6846006196</v>
      </c>
      <c r="T207">
        <v>3055911.00109884</v>
      </c>
    </row>
    <row r="208" spans="1:20" x14ac:dyDescent="0.25">
      <c r="A208">
        <v>226</v>
      </c>
      <c r="B208" t="s">
        <v>711</v>
      </c>
      <c r="E208" t="s">
        <v>903</v>
      </c>
      <c r="F208" t="s">
        <v>342</v>
      </c>
      <c r="G208" t="s">
        <v>902</v>
      </c>
      <c r="H208" t="s">
        <v>901</v>
      </c>
      <c r="I208">
        <v>1000</v>
      </c>
      <c r="J208" t="s">
        <v>900</v>
      </c>
      <c r="K208" t="s">
        <v>899</v>
      </c>
      <c r="L208" t="s">
        <v>898</v>
      </c>
      <c r="M208" t="s">
        <v>1697</v>
      </c>
      <c r="P208" t="s">
        <v>897</v>
      </c>
      <c r="R208" t="s">
        <v>897</v>
      </c>
      <c r="S208">
        <v>-9087395.7131891102</v>
      </c>
      <c r="T208">
        <v>3515419.3109854199</v>
      </c>
    </row>
    <row r="209" spans="1:20" x14ac:dyDescent="0.25">
      <c r="A209">
        <v>227</v>
      </c>
      <c r="B209" t="s">
        <v>20</v>
      </c>
      <c r="E209" t="s">
        <v>202</v>
      </c>
      <c r="F209" t="s">
        <v>39</v>
      </c>
      <c r="G209" t="s">
        <v>203</v>
      </c>
      <c r="H209" t="s">
        <v>204</v>
      </c>
      <c r="I209">
        <v>100</v>
      </c>
      <c r="J209" t="s">
        <v>205</v>
      </c>
      <c r="K209" t="s">
        <v>206</v>
      </c>
      <c r="L209" t="s">
        <v>207</v>
      </c>
      <c r="M209" t="s">
        <v>1697</v>
      </c>
      <c r="P209" t="s">
        <v>208</v>
      </c>
      <c r="R209" t="s">
        <v>208</v>
      </c>
      <c r="S209">
        <v>-8929973.2897928394</v>
      </c>
      <c r="T209">
        <v>2972657.7193559702</v>
      </c>
    </row>
    <row r="210" spans="1:20" x14ac:dyDescent="0.25">
      <c r="A210">
        <v>228</v>
      </c>
      <c r="B210" t="s">
        <v>1027</v>
      </c>
      <c r="D210" t="s">
        <v>284</v>
      </c>
      <c r="E210" t="s">
        <v>1065</v>
      </c>
      <c r="F210" t="s">
        <v>63</v>
      </c>
      <c r="G210" t="s">
        <v>1064</v>
      </c>
      <c r="H210" t="s">
        <v>1063</v>
      </c>
      <c r="I210" t="s">
        <v>1062</v>
      </c>
      <c r="J210" t="s">
        <v>1061</v>
      </c>
      <c r="K210" t="s">
        <v>1060</v>
      </c>
      <c r="L210" t="s">
        <v>1059</v>
      </c>
      <c r="M210" t="s">
        <v>1697</v>
      </c>
      <c r="P210" t="s">
        <v>1058</v>
      </c>
      <c r="R210" t="s">
        <v>1058</v>
      </c>
      <c r="S210">
        <v>-9024666.8328102902</v>
      </c>
      <c r="T210">
        <v>3416092.6414195299</v>
      </c>
    </row>
    <row r="211" spans="1:20" x14ac:dyDescent="0.25">
      <c r="A211">
        <v>229</v>
      </c>
      <c r="B211" t="s">
        <v>20</v>
      </c>
      <c r="E211" t="s">
        <v>209</v>
      </c>
      <c r="F211" t="s">
        <v>39</v>
      </c>
      <c r="G211" t="s">
        <v>210</v>
      </c>
      <c r="H211" t="s">
        <v>211</v>
      </c>
      <c r="I211">
        <v>420</v>
      </c>
      <c r="J211" t="s">
        <v>212</v>
      </c>
      <c r="K211" t="s">
        <v>213</v>
      </c>
      <c r="L211" t="s">
        <v>214</v>
      </c>
      <c r="M211" t="s">
        <v>1697</v>
      </c>
      <c r="P211" t="s">
        <v>215</v>
      </c>
      <c r="R211" t="s">
        <v>215</v>
      </c>
      <c r="S211">
        <v>-8923069.1514467206</v>
      </c>
      <c r="T211">
        <v>3011444.8771447102</v>
      </c>
    </row>
    <row r="212" spans="1:20" x14ac:dyDescent="0.25">
      <c r="A212">
        <v>230</v>
      </c>
      <c r="B212" t="s">
        <v>20</v>
      </c>
      <c r="E212" t="s">
        <v>216</v>
      </c>
      <c r="F212" t="s">
        <v>39</v>
      </c>
      <c r="G212" t="s">
        <v>217</v>
      </c>
      <c r="H212" t="s">
        <v>218</v>
      </c>
      <c r="I212" t="s">
        <v>219</v>
      </c>
      <c r="J212" t="s">
        <v>220</v>
      </c>
      <c r="K212" t="s">
        <v>221</v>
      </c>
      <c r="L212" t="s">
        <v>222</v>
      </c>
      <c r="M212" t="s">
        <v>1697</v>
      </c>
      <c r="P212" t="s">
        <v>223</v>
      </c>
      <c r="R212" t="s">
        <v>223</v>
      </c>
      <c r="S212">
        <v>-8922716.9922375903</v>
      </c>
      <c r="T212">
        <v>3011453.8022503699</v>
      </c>
    </row>
    <row r="213" spans="1:20" x14ac:dyDescent="0.25">
      <c r="A213">
        <v>231</v>
      </c>
      <c r="B213" t="s">
        <v>478</v>
      </c>
      <c r="E213" t="s">
        <v>571</v>
      </c>
      <c r="F213" t="s">
        <v>39</v>
      </c>
      <c r="G213" t="s">
        <v>570</v>
      </c>
      <c r="H213" t="s">
        <v>211</v>
      </c>
      <c r="I213" s="1">
        <v>1000</v>
      </c>
      <c r="J213" t="s">
        <v>569</v>
      </c>
      <c r="K213">
        <v>9545124614</v>
      </c>
      <c r="L213" t="s">
        <v>568</v>
      </c>
      <c r="M213" t="s">
        <v>1697</v>
      </c>
      <c r="P213" t="s">
        <v>567</v>
      </c>
      <c r="R213" t="s">
        <v>567</v>
      </c>
      <c r="S213">
        <v>-8923286.0574745294</v>
      </c>
      <c r="T213">
        <v>3011278.6480558701</v>
      </c>
    </row>
    <row r="214" spans="1:20" x14ac:dyDescent="0.25">
      <c r="A214">
        <v>232</v>
      </c>
      <c r="B214" t="s">
        <v>20</v>
      </c>
      <c r="E214" t="s">
        <v>224</v>
      </c>
      <c r="F214" t="s">
        <v>39</v>
      </c>
      <c r="G214" t="s">
        <v>225</v>
      </c>
      <c r="H214" t="s">
        <v>226</v>
      </c>
      <c r="I214">
        <v>10</v>
      </c>
      <c r="J214" t="s">
        <v>227</v>
      </c>
      <c r="K214">
        <v>9549143370</v>
      </c>
      <c r="L214" t="s">
        <v>228</v>
      </c>
      <c r="M214" t="s">
        <v>1697</v>
      </c>
      <c r="P214" t="s">
        <v>229</v>
      </c>
      <c r="R214" t="s">
        <v>229</v>
      </c>
      <c r="S214">
        <v>-8923064.6430073399</v>
      </c>
      <c r="T214">
        <v>3011283.1105568502</v>
      </c>
    </row>
    <row r="215" spans="1:20" x14ac:dyDescent="0.25">
      <c r="A215">
        <v>233</v>
      </c>
      <c r="B215" t="s">
        <v>478</v>
      </c>
      <c r="E215" t="s">
        <v>566</v>
      </c>
      <c r="F215" t="s">
        <v>449</v>
      </c>
      <c r="G215" t="s">
        <v>565</v>
      </c>
      <c r="H215" t="s">
        <v>564</v>
      </c>
      <c r="I215" t="s">
        <v>563</v>
      </c>
      <c r="J215" t="s">
        <v>562</v>
      </c>
      <c r="K215" t="s">
        <v>561</v>
      </c>
      <c r="L215" t="s">
        <v>560</v>
      </c>
      <c r="M215" t="s">
        <v>1697</v>
      </c>
      <c r="P215" t="s">
        <v>559</v>
      </c>
      <c r="R215" t="s">
        <v>559</v>
      </c>
      <c r="S215">
        <v>-9062192.5774969496</v>
      </c>
      <c r="T215">
        <v>2833235.9714256902</v>
      </c>
    </row>
    <row r="216" spans="1:20" x14ac:dyDescent="0.25">
      <c r="A216">
        <v>234</v>
      </c>
      <c r="B216" t="s">
        <v>1027</v>
      </c>
      <c r="D216" t="s">
        <v>284</v>
      </c>
      <c r="E216" t="s">
        <v>1051</v>
      </c>
      <c r="F216" t="s">
        <v>82</v>
      </c>
      <c r="G216" t="s">
        <v>196</v>
      </c>
      <c r="H216" t="s">
        <v>197</v>
      </c>
      <c r="I216" t="s">
        <v>284</v>
      </c>
      <c r="J216" t="s">
        <v>198</v>
      </c>
      <c r="K216" t="s">
        <v>199</v>
      </c>
      <c r="L216" t="s">
        <v>200</v>
      </c>
      <c r="M216" t="s">
        <v>1697</v>
      </c>
      <c r="P216" t="s">
        <v>1057</v>
      </c>
      <c r="R216" t="s">
        <v>1057</v>
      </c>
      <c r="S216">
        <v>-9121274.8673547097</v>
      </c>
      <c r="T216">
        <v>3055130.2865400799</v>
      </c>
    </row>
    <row r="217" spans="1:20" x14ac:dyDescent="0.25">
      <c r="A217">
        <v>235</v>
      </c>
      <c r="B217" t="s">
        <v>1027</v>
      </c>
      <c r="D217" t="s">
        <v>284</v>
      </c>
      <c r="E217" t="s">
        <v>1051</v>
      </c>
      <c r="F217" t="s">
        <v>82</v>
      </c>
      <c r="G217" t="s">
        <v>196</v>
      </c>
      <c r="H217" t="s">
        <v>197</v>
      </c>
      <c r="I217" t="s">
        <v>284</v>
      </c>
      <c r="J217" t="s">
        <v>198</v>
      </c>
      <c r="K217" t="s">
        <v>199</v>
      </c>
      <c r="L217" t="s">
        <v>200</v>
      </c>
      <c r="M217" t="s">
        <v>1697</v>
      </c>
      <c r="P217" t="s">
        <v>1056</v>
      </c>
      <c r="R217" t="s">
        <v>1056</v>
      </c>
      <c r="S217">
        <v>-9119053.7763466109</v>
      </c>
      <c r="T217">
        <v>3053999.5022229501</v>
      </c>
    </row>
    <row r="218" spans="1:20" x14ac:dyDescent="0.25">
      <c r="A218">
        <v>236</v>
      </c>
      <c r="B218" t="s">
        <v>1027</v>
      </c>
      <c r="D218" t="s">
        <v>284</v>
      </c>
      <c r="E218" t="s">
        <v>1051</v>
      </c>
      <c r="F218" t="s">
        <v>82</v>
      </c>
      <c r="G218" t="s">
        <v>196</v>
      </c>
      <c r="H218" t="s">
        <v>197</v>
      </c>
      <c r="I218" t="s">
        <v>284</v>
      </c>
      <c r="J218" t="s">
        <v>198</v>
      </c>
      <c r="K218" t="s">
        <v>199</v>
      </c>
      <c r="L218" t="s">
        <v>200</v>
      </c>
      <c r="M218" t="s">
        <v>1697</v>
      </c>
      <c r="P218" t="s">
        <v>1055</v>
      </c>
      <c r="R218" t="s">
        <v>1055</v>
      </c>
      <c r="S218">
        <v>-9121572.2551479694</v>
      </c>
      <c r="T218">
        <v>3055175.0737499101</v>
      </c>
    </row>
    <row r="219" spans="1:20" x14ac:dyDescent="0.25">
      <c r="A219">
        <v>237</v>
      </c>
      <c r="B219" t="s">
        <v>1027</v>
      </c>
      <c r="D219" t="s">
        <v>284</v>
      </c>
      <c r="E219" t="s">
        <v>1051</v>
      </c>
      <c r="F219" t="s">
        <v>82</v>
      </c>
      <c r="G219" t="s">
        <v>196</v>
      </c>
      <c r="H219" t="s">
        <v>197</v>
      </c>
      <c r="I219" t="s">
        <v>284</v>
      </c>
      <c r="J219" t="s">
        <v>198</v>
      </c>
      <c r="K219" t="s">
        <v>199</v>
      </c>
      <c r="L219" t="s">
        <v>200</v>
      </c>
      <c r="M219" t="s">
        <v>1697</v>
      </c>
      <c r="P219" t="s">
        <v>1054</v>
      </c>
      <c r="R219" t="s">
        <v>1054</v>
      </c>
      <c r="S219">
        <v>-9118834.8543228209</v>
      </c>
      <c r="T219">
        <v>3054073.90304873</v>
      </c>
    </row>
    <row r="220" spans="1:20" x14ac:dyDescent="0.25">
      <c r="A220">
        <v>238</v>
      </c>
      <c r="B220" t="s">
        <v>1027</v>
      </c>
      <c r="D220" t="s">
        <v>284</v>
      </c>
      <c r="E220" t="s">
        <v>1051</v>
      </c>
      <c r="F220" t="s">
        <v>82</v>
      </c>
      <c r="G220" t="s">
        <v>196</v>
      </c>
      <c r="H220" t="s">
        <v>197</v>
      </c>
      <c r="I220" t="s">
        <v>284</v>
      </c>
      <c r="J220" t="s">
        <v>198</v>
      </c>
      <c r="K220" t="s">
        <v>199</v>
      </c>
      <c r="L220" t="s">
        <v>200</v>
      </c>
      <c r="M220" t="s">
        <v>1697</v>
      </c>
      <c r="P220" t="s">
        <v>1053</v>
      </c>
      <c r="R220" t="s">
        <v>1053</v>
      </c>
      <c r="S220">
        <v>-9118877.8503629398</v>
      </c>
      <c r="T220">
        <v>3053931.7780768401</v>
      </c>
    </row>
    <row r="221" spans="1:20" x14ac:dyDescent="0.25">
      <c r="A221">
        <v>239</v>
      </c>
      <c r="B221" t="s">
        <v>1576</v>
      </c>
      <c r="E221" t="s">
        <v>1599</v>
      </c>
      <c r="F221" t="s">
        <v>342</v>
      </c>
      <c r="G221" t="s">
        <v>1598</v>
      </c>
      <c r="H221" t="s">
        <v>1582</v>
      </c>
      <c r="I221" t="s">
        <v>1597</v>
      </c>
      <c r="J221" t="s">
        <v>1596</v>
      </c>
      <c r="K221" t="s">
        <v>1595</v>
      </c>
      <c r="L221" t="s">
        <v>1594</v>
      </c>
      <c r="M221" t="s">
        <v>1697</v>
      </c>
      <c r="P221" t="s">
        <v>1593</v>
      </c>
      <c r="R221" t="s">
        <v>1593</v>
      </c>
      <c r="S221">
        <v>-9052763.9279462602</v>
      </c>
      <c r="T221">
        <v>3493811.205412</v>
      </c>
    </row>
    <row r="222" spans="1:20" x14ac:dyDescent="0.25">
      <c r="A222">
        <v>240</v>
      </c>
      <c r="B222" t="s">
        <v>711</v>
      </c>
      <c r="E222" t="s">
        <v>896</v>
      </c>
      <c r="F222" t="s">
        <v>379</v>
      </c>
      <c r="G222" t="s">
        <v>895</v>
      </c>
      <c r="H222" t="s">
        <v>894</v>
      </c>
      <c r="I222" t="s">
        <v>893</v>
      </c>
      <c r="J222" t="s">
        <v>892</v>
      </c>
      <c r="K222" t="s">
        <v>891</v>
      </c>
      <c r="L222" t="s">
        <v>890</v>
      </c>
      <c r="M222" t="s">
        <v>1697</v>
      </c>
      <c r="P222" t="s">
        <v>889</v>
      </c>
      <c r="R222" t="s">
        <v>889</v>
      </c>
      <c r="S222">
        <v>-8986493.8587930296</v>
      </c>
      <c r="T222">
        <v>3294248.7611154602</v>
      </c>
    </row>
    <row r="223" spans="1:20" x14ac:dyDescent="0.25">
      <c r="A223">
        <v>241</v>
      </c>
      <c r="B223" t="s">
        <v>1027</v>
      </c>
      <c r="D223" t="s">
        <v>284</v>
      </c>
      <c r="E223" t="s">
        <v>1051</v>
      </c>
      <c r="F223" t="s">
        <v>82</v>
      </c>
      <c r="G223" t="s">
        <v>196</v>
      </c>
      <c r="H223" t="s">
        <v>197</v>
      </c>
      <c r="I223" t="s">
        <v>284</v>
      </c>
      <c r="J223" t="s">
        <v>198</v>
      </c>
      <c r="K223" t="s">
        <v>199</v>
      </c>
      <c r="L223" t="s">
        <v>200</v>
      </c>
      <c r="M223" t="s">
        <v>1697</v>
      </c>
      <c r="P223" t="s">
        <v>889</v>
      </c>
      <c r="R223" t="s">
        <v>889</v>
      </c>
      <c r="S223">
        <v>-9118851.3986255396</v>
      </c>
      <c r="T223">
        <v>3053908.22084607</v>
      </c>
    </row>
    <row r="224" spans="1:20" x14ac:dyDescent="0.25">
      <c r="A224">
        <v>242</v>
      </c>
      <c r="B224" t="s">
        <v>1027</v>
      </c>
      <c r="D224" t="s">
        <v>284</v>
      </c>
      <c r="E224" t="s">
        <v>1051</v>
      </c>
      <c r="F224" t="s">
        <v>82</v>
      </c>
      <c r="G224" t="s">
        <v>196</v>
      </c>
      <c r="H224" t="s">
        <v>197</v>
      </c>
      <c r="I224" t="s">
        <v>284</v>
      </c>
      <c r="J224" t="s">
        <v>198</v>
      </c>
      <c r="K224" t="s">
        <v>199</v>
      </c>
      <c r="L224" t="s">
        <v>200</v>
      </c>
      <c r="M224" t="s">
        <v>1697</v>
      </c>
      <c r="P224" t="s">
        <v>1052</v>
      </c>
      <c r="R224" t="s">
        <v>1052</v>
      </c>
      <c r="S224">
        <v>-9120341.7985148299</v>
      </c>
      <c r="T224">
        <v>3055163.42963382</v>
      </c>
    </row>
    <row r="225" spans="1:20" x14ac:dyDescent="0.25">
      <c r="A225">
        <v>243</v>
      </c>
      <c r="B225" t="s">
        <v>1027</v>
      </c>
      <c r="D225" t="s">
        <v>284</v>
      </c>
      <c r="E225" t="s">
        <v>1051</v>
      </c>
      <c r="F225" t="s">
        <v>82</v>
      </c>
      <c r="G225" t="s">
        <v>196</v>
      </c>
      <c r="H225" t="s">
        <v>196</v>
      </c>
      <c r="I225" t="s">
        <v>284</v>
      </c>
      <c r="J225" t="s">
        <v>198</v>
      </c>
      <c r="K225" t="s">
        <v>199</v>
      </c>
      <c r="L225" t="s">
        <v>200</v>
      </c>
      <c r="M225" t="s">
        <v>1697</v>
      </c>
      <c r="P225" t="s">
        <v>1050</v>
      </c>
      <c r="R225" t="s">
        <v>1050</v>
      </c>
      <c r="S225">
        <v>-9120521.2466471791</v>
      </c>
      <c r="T225">
        <v>3055345.8622528901</v>
      </c>
    </row>
    <row r="226" spans="1:20" x14ac:dyDescent="0.25">
      <c r="A226">
        <v>244</v>
      </c>
      <c r="B226" t="s">
        <v>1576</v>
      </c>
      <c r="E226" t="s">
        <v>1592</v>
      </c>
      <c r="F226" t="s">
        <v>342</v>
      </c>
      <c r="G226" t="s">
        <v>1591</v>
      </c>
      <c r="H226" t="s">
        <v>1590</v>
      </c>
      <c r="I226">
        <v>500</v>
      </c>
      <c r="J226" t="s">
        <v>1589</v>
      </c>
      <c r="K226" t="s">
        <v>1588</v>
      </c>
      <c r="L226" t="s">
        <v>1587</v>
      </c>
      <c r="M226" t="s">
        <v>1697</v>
      </c>
      <c r="P226" t="s">
        <v>1586</v>
      </c>
      <c r="Q226" t="s">
        <v>30</v>
      </c>
      <c r="R226" t="s">
        <v>1585</v>
      </c>
      <c r="S226">
        <v>-9052756.2375708409</v>
      </c>
      <c r="T226">
        <v>3493840.0134581299</v>
      </c>
    </row>
    <row r="227" spans="1:20" x14ac:dyDescent="0.25">
      <c r="A227">
        <v>245</v>
      </c>
      <c r="B227" t="s">
        <v>711</v>
      </c>
      <c r="E227" t="s">
        <v>888</v>
      </c>
      <c r="F227" t="s">
        <v>328</v>
      </c>
      <c r="G227" t="s">
        <v>887</v>
      </c>
      <c r="H227" t="s">
        <v>886</v>
      </c>
      <c r="I227" t="s">
        <v>180</v>
      </c>
      <c r="J227" t="s">
        <v>190</v>
      </c>
      <c r="K227" t="s">
        <v>191</v>
      </c>
      <c r="L227" t="s">
        <v>192</v>
      </c>
      <c r="M227" t="s">
        <v>1697</v>
      </c>
      <c r="P227" t="s">
        <v>885</v>
      </c>
      <c r="R227" t="s">
        <v>885</v>
      </c>
      <c r="S227">
        <v>-9129837.2019113805</v>
      </c>
      <c r="T227">
        <v>3261639.3540451699</v>
      </c>
    </row>
    <row r="228" spans="1:20" x14ac:dyDescent="0.25">
      <c r="A228">
        <v>246</v>
      </c>
      <c r="B228" t="s">
        <v>478</v>
      </c>
      <c r="E228" t="s">
        <v>558</v>
      </c>
      <c r="F228" t="s">
        <v>39</v>
      </c>
      <c r="G228" t="s">
        <v>557</v>
      </c>
      <c r="H228" t="s">
        <v>211</v>
      </c>
      <c r="I228">
        <v>250</v>
      </c>
      <c r="J228" t="s">
        <v>556</v>
      </c>
      <c r="K228" t="s">
        <v>555</v>
      </c>
      <c r="L228" t="s">
        <v>554</v>
      </c>
      <c r="M228" t="s">
        <v>1697</v>
      </c>
      <c r="P228" t="s">
        <v>553</v>
      </c>
      <c r="R228" t="s">
        <v>553</v>
      </c>
      <c r="S228">
        <v>-8942136.7430849802</v>
      </c>
      <c r="T228">
        <v>3007519.3052650201</v>
      </c>
    </row>
    <row r="229" spans="1:20" x14ac:dyDescent="0.25">
      <c r="A229">
        <v>247</v>
      </c>
      <c r="B229" t="s">
        <v>1406</v>
      </c>
      <c r="C229" t="s">
        <v>1454</v>
      </c>
      <c r="E229" t="s">
        <v>1453</v>
      </c>
      <c r="F229" t="s">
        <v>342</v>
      </c>
      <c r="G229" t="s">
        <v>1452</v>
      </c>
      <c r="H229" t="s">
        <v>1451</v>
      </c>
      <c r="I229" t="s">
        <v>1450</v>
      </c>
      <c r="J229" t="s">
        <v>1449</v>
      </c>
      <c r="K229">
        <v>3153237553</v>
      </c>
      <c r="L229" t="s">
        <v>1448</v>
      </c>
      <c r="M229" t="s">
        <v>1697</v>
      </c>
      <c r="P229" t="s">
        <v>1447</v>
      </c>
      <c r="Q229" t="s">
        <v>30</v>
      </c>
      <c r="R229" t="s">
        <v>1446</v>
      </c>
      <c r="S229">
        <v>-9052782.4207668602</v>
      </c>
      <c r="T229">
        <v>3493807.57542927</v>
      </c>
    </row>
    <row r="230" spans="1:20" x14ac:dyDescent="0.25">
      <c r="A230">
        <v>248</v>
      </c>
      <c r="B230" t="s">
        <v>1576</v>
      </c>
      <c r="E230" t="s">
        <v>1584</v>
      </c>
      <c r="F230" t="s">
        <v>342</v>
      </c>
      <c r="G230" t="s">
        <v>1583</v>
      </c>
      <c r="H230" t="s">
        <v>1582</v>
      </c>
      <c r="I230" t="s">
        <v>1581</v>
      </c>
      <c r="J230" t="s">
        <v>1580</v>
      </c>
      <c r="K230" t="s">
        <v>1579</v>
      </c>
      <c r="L230" t="s">
        <v>1578</v>
      </c>
      <c r="M230" t="s">
        <v>1697</v>
      </c>
      <c r="P230" t="s">
        <v>1577</v>
      </c>
      <c r="R230" t="s">
        <v>1577</v>
      </c>
      <c r="S230">
        <v>-9054107.0232061595</v>
      </c>
      <c r="T230">
        <v>3487537.5414725998</v>
      </c>
    </row>
    <row r="231" spans="1:20" x14ac:dyDescent="0.25">
      <c r="A231">
        <v>249</v>
      </c>
      <c r="B231" t="s">
        <v>20</v>
      </c>
      <c r="E231" t="s">
        <v>230</v>
      </c>
      <c r="F231" t="s">
        <v>39</v>
      </c>
      <c r="G231" t="s">
        <v>231</v>
      </c>
      <c r="H231" t="s">
        <v>232</v>
      </c>
      <c r="I231">
        <v>1000</v>
      </c>
      <c r="J231" t="s">
        <v>233</v>
      </c>
      <c r="K231">
        <v>9522407014</v>
      </c>
      <c r="L231" t="s">
        <v>234</v>
      </c>
      <c r="M231" t="s">
        <v>1697</v>
      </c>
      <c r="P231" t="s">
        <v>235</v>
      </c>
      <c r="R231" t="s">
        <v>235</v>
      </c>
      <c r="S231">
        <v>-8923500.6213402506</v>
      </c>
      <c r="T231">
        <v>3010903.2066525598</v>
      </c>
    </row>
    <row r="232" spans="1:20" x14ac:dyDescent="0.25">
      <c r="A232">
        <v>250</v>
      </c>
      <c r="B232" t="s">
        <v>20</v>
      </c>
      <c r="E232" t="s">
        <v>236</v>
      </c>
      <c r="F232" t="s">
        <v>39</v>
      </c>
      <c r="G232" t="s">
        <v>237</v>
      </c>
      <c r="H232" t="s">
        <v>238</v>
      </c>
      <c r="I232">
        <v>735</v>
      </c>
      <c r="J232" t="s">
        <v>239</v>
      </c>
      <c r="K232">
        <v>9542901957</v>
      </c>
      <c r="L232" t="s">
        <v>240</v>
      </c>
      <c r="M232" t="s">
        <v>1697</v>
      </c>
      <c r="P232" t="s">
        <v>241</v>
      </c>
      <c r="R232" t="s">
        <v>241</v>
      </c>
      <c r="S232">
        <v>-8923023.0651775301</v>
      </c>
      <c r="T232">
        <v>3011572.0604191199</v>
      </c>
    </row>
    <row r="233" spans="1:20" x14ac:dyDescent="0.25">
      <c r="A233">
        <v>251</v>
      </c>
      <c r="B233" t="s">
        <v>20</v>
      </c>
      <c r="E233" t="s">
        <v>242</v>
      </c>
      <c r="F233" t="s">
        <v>39</v>
      </c>
      <c r="G233" t="s">
        <v>243</v>
      </c>
      <c r="H233" t="s">
        <v>244</v>
      </c>
      <c r="I233">
        <v>10</v>
      </c>
      <c r="J233" t="s">
        <v>245</v>
      </c>
      <c r="K233">
        <v>9542181122</v>
      </c>
      <c r="L233" t="s">
        <v>246</v>
      </c>
      <c r="M233" t="s">
        <v>1697</v>
      </c>
      <c r="P233" t="s">
        <v>247</v>
      </c>
      <c r="R233" t="s">
        <v>247</v>
      </c>
      <c r="S233">
        <v>-8922819.6844678503</v>
      </c>
      <c r="T233">
        <v>3011850.9750151001</v>
      </c>
    </row>
    <row r="234" spans="1:20" x14ac:dyDescent="0.25">
      <c r="A234">
        <v>252</v>
      </c>
      <c r="B234" t="s">
        <v>1406</v>
      </c>
      <c r="C234" t="s">
        <v>1445</v>
      </c>
      <c r="E234" t="s">
        <v>1444</v>
      </c>
      <c r="F234" t="s">
        <v>449</v>
      </c>
      <c r="G234" t="s">
        <v>1443</v>
      </c>
      <c r="H234" t="s">
        <v>564</v>
      </c>
      <c r="I234">
        <v>80</v>
      </c>
      <c r="J234" t="s">
        <v>1442</v>
      </c>
      <c r="K234">
        <v>5615432267</v>
      </c>
      <c r="L234" t="s">
        <v>1441</v>
      </c>
      <c r="M234" t="s">
        <v>1697</v>
      </c>
      <c r="P234" t="s">
        <v>1440</v>
      </c>
      <c r="R234" t="s">
        <v>1440</v>
      </c>
      <c r="S234">
        <v>-9061893.6178724803</v>
      </c>
      <c r="T234">
        <v>2832933.4996054498</v>
      </c>
    </row>
    <row r="235" spans="1:20" x14ac:dyDescent="0.25">
      <c r="A235">
        <v>253</v>
      </c>
      <c r="B235" t="s">
        <v>711</v>
      </c>
      <c r="E235" t="s">
        <v>884</v>
      </c>
      <c r="F235" t="s">
        <v>342</v>
      </c>
      <c r="G235" t="s">
        <v>883</v>
      </c>
      <c r="H235" t="s">
        <v>882</v>
      </c>
      <c r="I235" t="s">
        <v>881</v>
      </c>
      <c r="J235" t="s">
        <v>880</v>
      </c>
      <c r="K235">
        <v>9045347425</v>
      </c>
      <c r="L235" t="s">
        <v>879</v>
      </c>
      <c r="M235" t="s">
        <v>1697</v>
      </c>
      <c r="P235" t="s">
        <v>878</v>
      </c>
      <c r="R235" t="s">
        <v>878</v>
      </c>
      <c r="S235">
        <v>-9088171.2070633806</v>
      </c>
      <c r="T235">
        <v>3518427.3414002298</v>
      </c>
    </row>
    <row r="236" spans="1:20" x14ac:dyDescent="0.25">
      <c r="A236">
        <v>254</v>
      </c>
      <c r="B236" t="s">
        <v>20</v>
      </c>
      <c r="E236" t="s">
        <v>248</v>
      </c>
      <c r="F236" t="s">
        <v>249</v>
      </c>
      <c r="G236" t="s">
        <v>250</v>
      </c>
      <c r="H236" t="s">
        <v>251</v>
      </c>
      <c r="I236">
        <v>50</v>
      </c>
      <c r="J236" t="s">
        <v>252</v>
      </c>
      <c r="K236">
        <v>8505244089</v>
      </c>
      <c r="L236" t="s">
        <v>253</v>
      </c>
      <c r="M236" t="s">
        <v>1697</v>
      </c>
      <c r="P236" t="s">
        <v>254</v>
      </c>
      <c r="R236" t="s">
        <v>254</v>
      </c>
      <c r="S236">
        <v>-9377669.07223095</v>
      </c>
      <c r="T236">
        <v>3558221.5776452301</v>
      </c>
    </row>
    <row r="237" spans="1:20" x14ac:dyDescent="0.25">
      <c r="A237">
        <v>255</v>
      </c>
      <c r="B237" t="s">
        <v>20</v>
      </c>
      <c r="E237" t="s">
        <v>255</v>
      </c>
      <c r="F237" t="s">
        <v>39</v>
      </c>
      <c r="G237" t="s">
        <v>256</v>
      </c>
      <c r="H237" t="s">
        <v>218</v>
      </c>
      <c r="I237">
        <v>2</v>
      </c>
      <c r="J237" t="s">
        <v>257</v>
      </c>
      <c r="K237" t="s">
        <v>258</v>
      </c>
      <c r="L237" t="s">
        <v>259</v>
      </c>
      <c r="M237" t="s">
        <v>1697</v>
      </c>
      <c r="P237" t="s">
        <v>260</v>
      </c>
      <c r="R237" t="s">
        <v>260</v>
      </c>
      <c r="S237">
        <v>-8923046.6092498396</v>
      </c>
      <c r="T237">
        <v>3011678.0473334501</v>
      </c>
    </row>
    <row r="238" spans="1:20" x14ac:dyDescent="0.25">
      <c r="A238">
        <v>256</v>
      </c>
      <c r="B238" t="s">
        <v>711</v>
      </c>
      <c r="E238" t="s">
        <v>877</v>
      </c>
      <c r="F238" t="s">
        <v>63</v>
      </c>
      <c r="G238" t="s">
        <v>876</v>
      </c>
      <c r="H238" t="s">
        <v>753</v>
      </c>
      <c r="I238">
        <v>1728</v>
      </c>
      <c r="J238" t="s">
        <v>752</v>
      </c>
      <c r="K238" t="s">
        <v>875</v>
      </c>
      <c r="L238" t="s">
        <v>874</v>
      </c>
      <c r="M238" t="s">
        <v>1697</v>
      </c>
      <c r="P238" t="s">
        <v>873</v>
      </c>
      <c r="R238" t="s">
        <v>873</v>
      </c>
      <c r="S238">
        <v>-9005931.5955305398</v>
      </c>
      <c r="T238">
        <v>3373264.88661844</v>
      </c>
    </row>
    <row r="239" spans="1:20" x14ac:dyDescent="0.25">
      <c r="A239">
        <v>257</v>
      </c>
      <c r="B239" t="s">
        <v>478</v>
      </c>
      <c r="E239" t="s">
        <v>552</v>
      </c>
      <c r="F239" t="s">
        <v>449</v>
      </c>
      <c r="G239" t="s">
        <v>551</v>
      </c>
      <c r="H239" t="s">
        <v>550</v>
      </c>
      <c r="I239" t="s">
        <v>549</v>
      </c>
      <c r="J239" t="s">
        <v>548</v>
      </c>
      <c r="K239" t="s">
        <v>547</v>
      </c>
      <c r="L239" t="s">
        <v>546</v>
      </c>
      <c r="M239" t="s">
        <v>1697</v>
      </c>
      <c r="P239" t="s">
        <v>545</v>
      </c>
      <c r="R239" t="s">
        <v>545</v>
      </c>
      <c r="S239">
        <v>-9056873.6209073607</v>
      </c>
      <c r="T239">
        <v>2837169.691261</v>
      </c>
    </row>
    <row r="240" spans="1:20" x14ac:dyDescent="0.25">
      <c r="A240">
        <v>258</v>
      </c>
      <c r="B240" t="s">
        <v>1027</v>
      </c>
      <c r="D240" t="s">
        <v>180</v>
      </c>
      <c r="E240" t="s">
        <v>1049</v>
      </c>
      <c r="F240" t="s">
        <v>63</v>
      </c>
      <c r="G240" t="s">
        <v>1043</v>
      </c>
      <c r="H240" t="s">
        <v>1048</v>
      </c>
      <c r="I240" t="s">
        <v>180</v>
      </c>
      <c r="J240" t="s">
        <v>857</v>
      </c>
      <c r="K240" t="s">
        <v>1047</v>
      </c>
      <c r="L240" t="s">
        <v>1046</v>
      </c>
      <c r="M240" t="s">
        <v>1697</v>
      </c>
      <c r="P240" t="s">
        <v>1045</v>
      </c>
      <c r="R240" t="s">
        <v>1045</v>
      </c>
      <c r="S240">
        <v>-9016411.5329939593</v>
      </c>
      <c r="T240">
        <v>3396654.5365580702</v>
      </c>
    </row>
    <row r="241" spans="1:20" x14ac:dyDescent="0.25">
      <c r="A241">
        <v>259</v>
      </c>
      <c r="B241" t="s">
        <v>1027</v>
      </c>
      <c r="D241" t="s">
        <v>284</v>
      </c>
      <c r="E241" t="s">
        <v>1044</v>
      </c>
      <c r="F241" t="s">
        <v>63</v>
      </c>
      <c r="G241" t="s">
        <v>1043</v>
      </c>
      <c r="H241" t="s">
        <v>858</v>
      </c>
      <c r="I241" t="s">
        <v>284</v>
      </c>
      <c r="J241" t="s">
        <v>857</v>
      </c>
      <c r="K241" t="s">
        <v>856</v>
      </c>
      <c r="L241" t="s">
        <v>855</v>
      </c>
      <c r="M241" t="s">
        <v>1697</v>
      </c>
      <c r="P241" t="s">
        <v>1042</v>
      </c>
      <c r="R241" t="s">
        <v>1042</v>
      </c>
      <c r="S241">
        <v>-9016411.5329939593</v>
      </c>
      <c r="T241">
        <v>3396654.5365580702</v>
      </c>
    </row>
    <row r="242" spans="1:20" x14ac:dyDescent="0.25">
      <c r="A242">
        <v>260</v>
      </c>
      <c r="B242" t="s">
        <v>1027</v>
      </c>
      <c r="D242" t="s">
        <v>284</v>
      </c>
      <c r="E242" t="s">
        <v>1041</v>
      </c>
      <c r="F242" t="s">
        <v>63</v>
      </c>
      <c r="G242" t="s">
        <v>1040</v>
      </c>
      <c r="H242" t="s">
        <v>858</v>
      </c>
      <c r="I242" t="s">
        <v>284</v>
      </c>
      <c r="J242" t="s">
        <v>857</v>
      </c>
      <c r="K242" t="s">
        <v>856</v>
      </c>
      <c r="L242" t="s">
        <v>855</v>
      </c>
      <c r="M242" t="s">
        <v>1697</v>
      </c>
      <c r="P242" t="s">
        <v>1039</v>
      </c>
      <c r="R242" t="s">
        <v>1039</v>
      </c>
      <c r="S242">
        <v>-9017042.1378717907</v>
      </c>
      <c r="T242">
        <v>3398301.1329533998</v>
      </c>
    </row>
    <row r="243" spans="1:20" x14ac:dyDescent="0.25">
      <c r="A243">
        <v>261</v>
      </c>
      <c r="B243" t="s">
        <v>711</v>
      </c>
      <c r="E243" t="s">
        <v>872</v>
      </c>
      <c r="F243" t="s">
        <v>63</v>
      </c>
      <c r="G243" t="s">
        <v>871</v>
      </c>
      <c r="H243" t="s">
        <v>858</v>
      </c>
      <c r="I243" t="s">
        <v>284</v>
      </c>
      <c r="J243" t="s">
        <v>857</v>
      </c>
      <c r="K243" t="s">
        <v>856</v>
      </c>
      <c r="L243" t="s">
        <v>855</v>
      </c>
      <c r="M243" t="s">
        <v>1697</v>
      </c>
      <c r="P243" t="s">
        <v>870</v>
      </c>
      <c r="R243" t="s">
        <v>870</v>
      </c>
      <c r="S243">
        <v>-9017269.8196263108</v>
      </c>
      <c r="T243">
        <v>3399086.1412142199</v>
      </c>
    </row>
    <row r="244" spans="1:20" x14ac:dyDescent="0.25">
      <c r="A244">
        <v>262</v>
      </c>
      <c r="B244" t="s">
        <v>711</v>
      </c>
      <c r="E244" t="s">
        <v>869</v>
      </c>
      <c r="F244" t="s">
        <v>63</v>
      </c>
      <c r="G244" t="s">
        <v>868</v>
      </c>
      <c r="H244" t="s">
        <v>858</v>
      </c>
      <c r="I244" t="s">
        <v>284</v>
      </c>
      <c r="J244" t="s">
        <v>857</v>
      </c>
      <c r="K244" t="s">
        <v>856</v>
      </c>
      <c r="L244" t="s">
        <v>855</v>
      </c>
      <c r="M244" t="s">
        <v>1697</v>
      </c>
      <c r="P244" t="s">
        <v>867</v>
      </c>
      <c r="R244" t="s">
        <v>867</v>
      </c>
      <c r="S244">
        <v>-9017172.7022761591</v>
      </c>
      <c r="T244">
        <v>3398979.4159516501</v>
      </c>
    </row>
    <row r="245" spans="1:20" x14ac:dyDescent="0.25">
      <c r="A245">
        <v>263</v>
      </c>
      <c r="B245" t="s">
        <v>711</v>
      </c>
      <c r="E245" t="s">
        <v>866</v>
      </c>
      <c r="F245" t="s">
        <v>63</v>
      </c>
      <c r="G245" t="s">
        <v>865</v>
      </c>
      <c r="H245" t="s">
        <v>858</v>
      </c>
      <c r="I245" t="s">
        <v>284</v>
      </c>
      <c r="J245" t="s">
        <v>857</v>
      </c>
      <c r="K245" t="s">
        <v>856</v>
      </c>
      <c r="L245" t="s">
        <v>855</v>
      </c>
      <c r="M245" t="s">
        <v>1697</v>
      </c>
      <c r="P245" t="s">
        <v>864</v>
      </c>
      <c r="R245" t="s">
        <v>864</v>
      </c>
      <c r="S245">
        <v>-9017362.2181432601</v>
      </c>
      <c r="T245">
        <v>3398751.7286116001</v>
      </c>
    </row>
    <row r="246" spans="1:20" x14ac:dyDescent="0.25">
      <c r="A246">
        <v>264</v>
      </c>
      <c r="B246" t="s">
        <v>711</v>
      </c>
      <c r="E246" t="s">
        <v>863</v>
      </c>
      <c r="F246" t="s">
        <v>63</v>
      </c>
      <c r="G246" t="s">
        <v>862</v>
      </c>
      <c r="H246" t="s">
        <v>858</v>
      </c>
      <c r="I246" t="s">
        <v>284</v>
      </c>
      <c r="J246" t="s">
        <v>857</v>
      </c>
      <c r="K246" t="s">
        <v>856</v>
      </c>
      <c r="L246" t="s">
        <v>855</v>
      </c>
      <c r="M246" t="s">
        <v>1697</v>
      </c>
      <c r="P246" t="s">
        <v>861</v>
      </c>
      <c r="R246" t="s">
        <v>861</v>
      </c>
      <c r="S246">
        <v>-9015754.0934396703</v>
      </c>
      <c r="T246">
        <v>3394987.2531657401</v>
      </c>
    </row>
    <row r="247" spans="1:20" x14ac:dyDescent="0.25">
      <c r="A247">
        <v>265</v>
      </c>
      <c r="B247" t="s">
        <v>711</v>
      </c>
      <c r="E247" t="s">
        <v>860</v>
      </c>
      <c r="F247" t="s">
        <v>63</v>
      </c>
      <c r="G247" t="s">
        <v>859</v>
      </c>
      <c r="H247" t="s">
        <v>858</v>
      </c>
      <c r="I247">
        <v>7</v>
      </c>
      <c r="J247" t="s">
        <v>857</v>
      </c>
      <c r="K247" t="s">
        <v>856</v>
      </c>
      <c r="L247" t="s">
        <v>855</v>
      </c>
      <c r="M247" t="s">
        <v>1697</v>
      </c>
      <c r="P247" t="s">
        <v>854</v>
      </c>
      <c r="R247" t="s">
        <v>854</v>
      </c>
      <c r="S247">
        <v>-9015741.0846439805</v>
      </c>
      <c r="T247">
        <v>3394972.9209758001</v>
      </c>
    </row>
    <row r="248" spans="1:20" x14ac:dyDescent="0.25">
      <c r="A248">
        <v>266</v>
      </c>
      <c r="B248" t="s">
        <v>20</v>
      </c>
      <c r="E248" t="s">
        <v>261</v>
      </c>
      <c r="F248" t="s">
        <v>262</v>
      </c>
      <c r="G248" t="s">
        <v>263</v>
      </c>
      <c r="H248" t="s">
        <v>264</v>
      </c>
      <c r="I248">
        <v>100</v>
      </c>
      <c r="J248" t="s">
        <v>265</v>
      </c>
      <c r="K248">
        <v>472849775</v>
      </c>
      <c r="L248" t="s">
        <v>266</v>
      </c>
      <c r="M248" t="s">
        <v>1697</v>
      </c>
      <c r="P248" t="s">
        <v>267</v>
      </c>
      <c r="R248" t="s">
        <v>267</v>
      </c>
      <c r="S248">
        <v>-9039456.5733778495</v>
      </c>
      <c r="T248">
        <v>3331493.4757498498</v>
      </c>
    </row>
    <row r="249" spans="1:20" x14ac:dyDescent="0.25">
      <c r="A249">
        <v>267</v>
      </c>
      <c r="B249" t="s">
        <v>20</v>
      </c>
      <c r="E249" t="s">
        <v>268</v>
      </c>
      <c r="F249" t="s">
        <v>269</v>
      </c>
      <c r="G249" t="s">
        <v>270</v>
      </c>
      <c r="H249" t="s">
        <v>271</v>
      </c>
      <c r="I249">
        <v>30</v>
      </c>
      <c r="J249" t="s">
        <v>272</v>
      </c>
      <c r="K249">
        <v>8502107567</v>
      </c>
      <c r="L249" t="s">
        <v>273</v>
      </c>
      <c r="M249" t="s">
        <v>1697</v>
      </c>
      <c r="P249" t="s">
        <v>274</v>
      </c>
      <c r="R249" t="s">
        <v>274</v>
      </c>
      <c r="S249">
        <v>-9088411.6571634896</v>
      </c>
      <c r="T249">
        <v>3317707.6238274998</v>
      </c>
    </row>
    <row r="250" spans="1:20" x14ac:dyDescent="0.25">
      <c r="A250">
        <v>268</v>
      </c>
      <c r="B250" t="s">
        <v>20</v>
      </c>
      <c r="E250" t="s">
        <v>275</v>
      </c>
      <c r="F250" t="s">
        <v>276</v>
      </c>
      <c r="G250" t="s">
        <v>277</v>
      </c>
      <c r="H250" t="s">
        <v>278</v>
      </c>
      <c r="I250">
        <v>30</v>
      </c>
      <c r="J250" t="s">
        <v>279</v>
      </c>
      <c r="K250">
        <v>9415391013</v>
      </c>
      <c r="L250" t="s">
        <v>280</v>
      </c>
      <c r="M250" t="s">
        <v>1697</v>
      </c>
      <c r="P250" t="s">
        <v>281</v>
      </c>
      <c r="R250" t="s">
        <v>281</v>
      </c>
      <c r="S250">
        <v>-9185479.2296978608</v>
      </c>
      <c r="T250">
        <v>3159400.9886034098</v>
      </c>
    </row>
    <row r="251" spans="1:20" x14ac:dyDescent="0.25">
      <c r="A251">
        <v>270</v>
      </c>
      <c r="B251" t="s">
        <v>20</v>
      </c>
      <c r="E251" t="s">
        <v>282</v>
      </c>
      <c r="F251" t="s">
        <v>33</v>
      </c>
      <c r="G251" t="s">
        <v>283</v>
      </c>
      <c r="H251" t="s">
        <v>77</v>
      </c>
      <c r="I251" t="s">
        <v>284</v>
      </c>
      <c r="J251" t="s">
        <v>285</v>
      </c>
      <c r="K251" t="s">
        <v>286</v>
      </c>
      <c r="L251" t="s">
        <v>287</v>
      </c>
      <c r="M251" t="s">
        <v>1697</v>
      </c>
      <c r="P251" t="s">
        <v>288</v>
      </c>
      <c r="Q251" t="s">
        <v>30</v>
      </c>
      <c r="R251" t="s">
        <v>289</v>
      </c>
      <c r="S251">
        <v>-9112475.9501047097</v>
      </c>
      <c r="T251">
        <v>3352561.6929081902</v>
      </c>
    </row>
    <row r="252" spans="1:20" x14ac:dyDescent="0.25">
      <c r="A252">
        <v>271</v>
      </c>
      <c r="B252" t="s">
        <v>711</v>
      </c>
      <c r="E252" t="s">
        <v>853</v>
      </c>
      <c r="F252" t="s">
        <v>342</v>
      </c>
      <c r="G252" t="s">
        <v>852</v>
      </c>
      <c r="H252" t="s">
        <v>490</v>
      </c>
      <c r="I252">
        <v>72</v>
      </c>
      <c r="J252" t="s">
        <v>845</v>
      </c>
      <c r="K252" t="s">
        <v>851</v>
      </c>
      <c r="L252" t="s">
        <v>843</v>
      </c>
      <c r="M252" t="s">
        <v>1697</v>
      </c>
      <c r="P252" t="s">
        <v>850</v>
      </c>
      <c r="R252" t="s">
        <v>850</v>
      </c>
      <c r="S252">
        <v>3334648.3722984702</v>
      </c>
      <c r="T252">
        <v>-16444420.9872029</v>
      </c>
    </row>
    <row r="253" spans="1:20" x14ac:dyDescent="0.25">
      <c r="A253">
        <v>272</v>
      </c>
      <c r="B253" t="s">
        <v>1523</v>
      </c>
      <c r="E253" t="s">
        <v>1522</v>
      </c>
      <c r="F253" t="s">
        <v>342</v>
      </c>
      <c r="G253" t="s">
        <v>847</v>
      </c>
      <c r="H253" t="s">
        <v>846</v>
      </c>
      <c r="I253">
        <v>250</v>
      </c>
      <c r="J253" t="s">
        <v>845</v>
      </c>
      <c r="K253" t="s">
        <v>844</v>
      </c>
      <c r="L253" t="s">
        <v>843</v>
      </c>
      <c r="M253" t="s">
        <v>1697</v>
      </c>
      <c r="P253" t="s">
        <v>1521</v>
      </c>
      <c r="R253" t="s">
        <v>1521</v>
      </c>
      <c r="S253">
        <v>-9041438.6169114206</v>
      </c>
      <c r="T253">
        <v>3461568.6176867099</v>
      </c>
    </row>
    <row r="254" spans="1:20" x14ac:dyDescent="0.25">
      <c r="A254">
        <v>273</v>
      </c>
      <c r="B254" t="s">
        <v>1576</v>
      </c>
      <c r="E254" t="s">
        <v>1575</v>
      </c>
      <c r="F254" t="s">
        <v>342</v>
      </c>
      <c r="G254" t="s">
        <v>847</v>
      </c>
      <c r="H254" t="s">
        <v>846</v>
      </c>
      <c r="I254">
        <v>500</v>
      </c>
      <c r="J254" t="s">
        <v>845</v>
      </c>
      <c r="K254" t="s">
        <v>844</v>
      </c>
      <c r="L254" t="s">
        <v>843</v>
      </c>
      <c r="M254" t="s">
        <v>1697</v>
      </c>
      <c r="P254" t="s">
        <v>1574</v>
      </c>
      <c r="R254" t="s">
        <v>1574</v>
      </c>
      <c r="S254">
        <v>-9041541.3648014199</v>
      </c>
      <c r="T254">
        <v>3461764.7715531201</v>
      </c>
    </row>
    <row r="255" spans="1:20" x14ac:dyDescent="0.25">
      <c r="A255">
        <v>274</v>
      </c>
      <c r="B255" t="s">
        <v>711</v>
      </c>
      <c r="E255" t="s">
        <v>849</v>
      </c>
      <c r="F255" t="s">
        <v>848</v>
      </c>
      <c r="G255" t="s">
        <v>847</v>
      </c>
      <c r="H255" t="s">
        <v>846</v>
      </c>
      <c r="I255">
        <v>16</v>
      </c>
      <c r="J255" t="s">
        <v>845</v>
      </c>
      <c r="K255" t="s">
        <v>844</v>
      </c>
      <c r="L255" t="s">
        <v>843</v>
      </c>
      <c r="M255" t="s">
        <v>1697</v>
      </c>
      <c r="P255" t="s">
        <v>842</v>
      </c>
      <c r="R255" t="s">
        <v>842</v>
      </c>
      <c r="S255">
        <v>-9041252.3794033192</v>
      </c>
      <c r="T255">
        <v>3459786.9700889699</v>
      </c>
    </row>
    <row r="256" spans="1:20" x14ac:dyDescent="0.25">
      <c r="A256">
        <v>275</v>
      </c>
      <c r="B256" t="s">
        <v>20</v>
      </c>
      <c r="E256" t="s">
        <v>290</v>
      </c>
      <c r="F256" t="s">
        <v>106</v>
      </c>
      <c r="G256" t="s">
        <v>291</v>
      </c>
      <c r="H256" t="s">
        <v>292</v>
      </c>
      <c r="I256" t="s">
        <v>293</v>
      </c>
      <c r="J256" t="s">
        <v>294</v>
      </c>
      <c r="K256" t="s">
        <v>295</v>
      </c>
      <c r="L256" t="s">
        <v>296</v>
      </c>
      <c r="M256" t="s">
        <v>1697</v>
      </c>
      <c r="P256" t="s">
        <v>297</v>
      </c>
      <c r="R256" t="s">
        <v>297</v>
      </c>
      <c r="S256">
        <v>-9212864.2507866509</v>
      </c>
      <c r="T256">
        <v>3230947.8017152599</v>
      </c>
    </row>
    <row r="257" spans="1:20" x14ac:dyDescent="0.25">
      <c r="A257">
        <v>276</v>
      </c>
      <c r="B257" t="s">
        <v>1641</v>
      </c>
      <c r="E257" t="s">
        <v>1681</v>
      </c>
      <c r="F257" t="s">
        <v>536</v>
      </c>
      <c r="G257" t="s">
        <v>1680</v>
      </c>
      <c r="H257" t="s">
        <v>728</v>
      </c>
      <c r="I257">
        <v>90000</v>
      </c>
      <c r="J257" t="s">
        <v>1679</v>
      </c>
      <c r="K257">
        <v>6019468865</v>
      </c>
      <c r="L257" t="s">
        <v>1678</v>
      </c>
      <c r="M257" t="s">
        <v>1697</v>
      </c>
      <c r="P257" t="s">
        <v>1677</v>
      </c>
      <c r="R257" t="s">
        <v>1677</v>
      </c>
      <c r="S257">
        <v>-9093941.0075906906</v>
      </c>
      <c r="T257">
        <v>3512863.3189889798</v>
      </c>
    </row>
    <row r="258" spans="1:20" x14ac:dyDescent="0.25">
      <c r="A258">
        <v>277</v>
      </c>
      <c r="B258" t="s">
        <v>20</v>
      </c>
      <c r="E258" t="s">
        <v>298</v>
      </c>
      <c r="F258" t="s">
        <v>299</v>
      </c>
      <c r="G258" t="s">
        <v>300</v>
      </c>
      <c r="H258" t="s">
        <v>301</v>
      </c>
      <c r="I258">
        <v>20</v>
      </c>
      <c r="J258" t="s">
        <v>302</v>
      </c>
      <c r="K258">
        <v>7862559764</v>
      </c>
      <c r="L258" t="s">
        <v>303</v>
      </c>
      <c r="M258" t="s">
        <v>1697</v>
      </c>
      <c r="P258" t="s">
        <v>304</v>
      </c>
      <c r="R258" t="s">
        <v>304</v>
      </c>
      <c r="S258">
        <v>-8927913.9315333292</v>
      </c>
      <c r="T258">
        <v>2973184.15576815</v>
      </c>
    </row>
    <row r="259" spans="1:20" x14ac:dyDescent="0.25">
      <c r="A259">
        <v>278</v>
      </c>
      <c r="B259" t="s">
        <v>20</v>
      </c>
      <c r="E259" t="s">
        <v>305</v>
      </c>
      <c r="F259" t="s">
        <v>106</v>
      </c>
      <c r="G259" t="s">
        <v>306</v>
      </c>
      <c r="H259" t="s">
        <v>307</v>
      </c>
      <c r="I259" t="s">
        <v>308</v>
      </c>
      <c r="J259" t="s">
        <v>309</v>
      </c>
      <c r="K259">
        <v>7275803405</v>
      </c>
      <c r="L259" t="s">
        <v>310</v>
      </c>
      <c r="M259" t="s">
        <v>1697</v>
      </c>
      <c r="P259" t="s">
        <v>311</v>
      </c>
      <c r="R259" t="s">
        <v>311</v>
      </c>
      <c r="S259">
        <v>-9211760.6660903599</v>
      </c>
      <c r="T259">
        <v>3230374.0441221702</v>
      </c>
    </row>
    <row r="260" spans="1:20" x14ac:dyDescent="0.25">
      <c r="A260">
        <v>279</v>
      </c>
      <c r="B260" t="s">
        <v>711</v>
      </c>
      <c r="E260" t="s">
        <v>841</v>
      </c>
      <c r="F260" t="s">
        <v>379</v>
      </c>
      <c r="G260" t="s">
        <v>840</v>
      </c>
      <c r="H260" t="s">
        <v>839</v>
      </c>
      <c r="I260" t="s">
        <v>838</v>
      </c>
      <c r="J260" t="s">
        <v>837</v>
      </c>
      <c r="K260">
        <v>16193393537</v>
      </c>
      <c r="L260" t="s">
        <v>836</v>
      </c>
      <c r="M260" t="s">
        <v>1697</v>
      </c>
      <c r="P260" t="s">
        <v>835</v>
      </c>
      <c r="R260" t="s">
        <v>835</v>
      </c>
      <c r="S260">
        <v>-8978725.4537314996</v>
      </c>
      <c r="T260">
        <v>3273357.9065283402</v>
      </c>
    </row>
    <row r="261" spans="1:20" x14ac:dyDescent="0.25">
      <c r="A261">
        <v>280</v>
      </c>
      <c r="B261" t="s">
        <v>711</v>
      </c>
      <c r="E261" t="s">
        <v>834</v>
      </c>
      <c r="F261" t="s">
        <v>328</v>
      </c>
      <c r="G261" t="s">
        <v>833</v>
      </c>
      <c r="H261" t="s">
        <v>832</v>
      </c>
      <c r="I261">
        <v>200</v>
      </c>
      <c r="J261" t="s">
        <v>190</v>
      </c>
      <c r="K261" t="s">
        <v>815</v>
      </c>
      <c r="L261" t="s">
        <v>192</v>
      </c>
      <c r="M261" t="s">
        <v>1697</v>
      </c>
      <c r="P261" t="s">
        <v>831</v>
      </c>
      <c r="R261" t="s">
        <v>831</v>
      </c>
      <c r="S261">
        <v>-9177824.4740440696</v>
      </c>
      <c r="T261">
        <v>3308575.58805522</v>
      </c>
    </row>
    <row r="262" spans="1:20" x14ac:dyDescent="0.25">
      <c r="A262">
        <v>281</v>
      </c>
      <c r="B262" t="s">
        <v>711</v>
      </c>
      <c r="E262" t="s">
        <v>830</v>
      </c>
      <c r="F262" t="s">
        <v>829</v>
      </c>
      <c r="G262" t="s">
        <v>828</v>
      </c>
      <c r="H262" t="s">
        <v>827</v>
      </c>
      <c r="I262" s="1">
        <v>5000</v>
      </c>
      <c r="J262" t="s">
        <v>190</v>
      </c>
      <c r="K262" t="s">
        <v>815</v>
      </c>
      <c r="L262" t="s">
        <v>192</v>
      </c>
      <c r="M262" t="s">
        <v>1697</v>
      </c>
      <c r="P262" t="s">
        <v>826</v>
      </c>
      <c r="R262" t="s">
        <v>826</v>
      </c>
      <c r="S262">
        <v>-9159097.4744066391</v>
      </c>
      <c r="T262">
        <v>3258399.43492783</v>
      </c>
    </row>
    <row r="263" spans="1:20" x14ac:dyDescent="0.25">
      <c r="A263">
        <v>282</v>
      </c>
      <c r="B263" t="s">
        <v>711</v>
      </c>
      <c r="E263" t="s">
        <v>825</v>
      </c>
      <c r="F263" t="s">
        <v>536</v>
      </c>
      <c r="G263" t="s">
        <v>824</v>
      </c>
      <c r="H263" t="s">
        <v>728</v>
      </c>
      <c r="I263" t="s">
        <v>823</v>
      </c>
      <c r="J263" t="s">
        <v>822</v>
      </c>
      <c r="K263" t="s">
        <v>821</v>
      </c>
      <c r="L263" t="s">
        <v>820</v>
      </c>
      <c r="M263" t="s">
        <v>1697</v>
      </c>
      <c r="P263" t="s">
        <v>819</v>
      </c>
      <c r="R263" t="s">
        <v>819</v>
      </c>
      <c r="S263">
        <v>-9093935.8490454797</v>
      </c>
      <c r="T263">
        <v>3512537.4722662498</v>
      </c>
    </row>
    <row r="264" spans="1:20" x14ac:dyDescent="0.25">
      <c r="A264">
        <v>283</v>
      </c>
      <c r="B264" t="s">
        <v>711</v>
      </c>
      <c r="E264" t="s">
        <v>818</v>
      </c>
      <c r="F264" t="s">
        <v>328</v>
      </c>
      <c r="G264" t="s">
        <v>817</v>
      </c>
      <c r="H264" t="s">
        <v>816</v>
      </c>
      <c r="I264">
        <v>200</v>
      </c>
      <c r="J264" t="s">
        <v>190</v>
      </c>
      <c r="K264" t="s">
        <v>815</v>
      </c>
      <c r="L264" t="s">
        <v>192</v>
      </c>
      <c r="M264" t="s">
        <v>1697</v>
      </c>
      <c r="P264" t="s">
        <v>814</v>
      </c>
      <c r="R264" t="s">
        <v>814</v>
      </c>
      <c r="S264">
        <v>-9177824.4740440696</v>
      </c>
      <c r="T264">
        <v>3308575.58805522</v>
      </c>
    </row>
    <row r="265" spans="1:20" x14ac:dyDescent="0.25">
      <c r="A265">
        <v>284</v>
      </c>
      <c r="B265" t="s">
        <v>478</v>
      </c>
      <c r="E265" t="s">
        <v>544</v>
      </c>
      <c r="F265" t="s">
        <v>379</v>
      </c>
      <c r="G265" t="s">
        <v>543</v>
      </c>
      <c r="H265" t="s">
        <v>381</v>
      </c>
      <c r="I265" t="s">
        <v>542</v>
      </c>
      <c r="J265" t="s">
        <v>541</v>
      </c>
      <c r="K265" t="s">
        <v>540</v>
      </c>
      <c r="L265" t="s">
        <v>539</v>
      </c>
      <c r="M265" t="s">
        <v>1697</v>
      </c>
      <c r="P265" t="s">
        <v>538</v>
      </c>
      <c r="R265" t="s">
        <v>538</v>
      </c>
      <c r="S265">
        <v>-8979696.2854822502</v>
      </c>
      <c r="T265">
        <v>3289134.4952273802</v>
      </c>
    </row>
    <row r="266" spans="1:20" x14ac:dyDescent="0.25">
      <c r="A266">
        <v>285</v>
      </c>
      <c r="B266" t="s">
        <v>711</v>
      </c>
      <c r="E266" t="s">
        <v>813</v>
      </c>
      <c r="F266" t="s">
        <v>536</v>
      </c>
      <c r="G266" t="s">
        <v>801</v>
      </c>
      <c r="H266" t="s">
        <v>728</v>
      </c>
      <c r="I266" t="s">
        <v>812</v>
      </c>
      <c r="J266" t="s">
        <v>800</v>
      </c>
      <c r="K266" t="s">
        <v>799</v>
      </c>
      <c r="L266" t="s">
        <v>798</v>
      </c>
      <c r="M266" t="s">
        <v>1697</v>
      </c>
      <c r="P266" t="s">
        <v>811</v>
      </c>
      <c r="R266" t="s">
        <v>811</v>
      </c>
      <c r="S266">
        <v>-9093960.0432236101</v>
      </c>
      <c r="T266">
        <v>3512894.5772501701</v>
      </c>
    </row>
    <row r="267" spans="1:20" x14ac:dyDescent="0.25">
      <c r="A267">
        <v>286</v>
      </c>
      <c r="B267" t="s">
        <v>711</v>
      </c>
      <c r="E267" t="s">
        <v>810</v>
      </c>
      <c r="F267" t="s">
        <v>392</v>
      </c>
      <c r="G267" t="s">
        <v>809</v>
      </c>
      <c r="H267" t="s">
        <v>808</v>
      </c>
      <c r="I267" t="s">
        <v>807</v>
      </c>
      <c r="J267" t="s">
        <v>806</v>
      </c>
      <c r="K267" t="s">
        <v>805</v>
      </c>
      <c r="L267" t="s">
        <v>804</v>
      </c>
      <c r="M267" t="s">
        <v>1697</v>
      </c>
      <c r="P267" t="s">
        <v>803</v>
      </c>
      <c r="R267" t="s">
        <v>803</v>
      </c>
      <c r="S267">
        <v>-9087111.7238097601</v>
      </c>
      <c r="T267">
        <v>3421941.4352738298</v>
      </c>
    </row>
    <row r="268" spans="1:20" x14ac:dyDescent="0.25">
      <c r="A268">
        <v>287</v>
      </c>
      <c r="B268" t="s">
        <v>711</v>
      </c>
      <c r="E268" t="s">
        <v>802</v>
      </c>
      <c r="F268" t="s">
        <v>536</v>
      </c>
      <c r="G268" t="s">
        <v>801</v>
      </c>
      <c r="H268" t="s">
        <v>728</v>
      </c>
      <c r="I268">
        <v>9000</v>
      </c>
      <c r="J268" t="s">
        <v>800</v>
      </c>
      <c r="K268" t="s">
        <v>799</v>
      </c>
      <c r="L268" t="s">
        <v>798</v>
      </c>
      <c r="M268" t="s">
        <v>1697</v>
      </c>
      <c r="P268" t="s">
        <v>797</v>
      </c>
      <c r="R268" t="s">
        <v>797</v>
      </c>
      <c r="S268">
        <v>-9093960.0432236101</v>
      </c>
      <c r="T268">
        <v>3512894.5772501701</v>
      </c>
    </row>
    <row r="269" spans="1:20" x14ac:dyDescent="0.25">
      <c r="A269">
        <v>288</v>
      </c>
      <c r="B269" t="s">
        <v>20</v>
      </c>
      <c r="E269" t="s">
        <v>312</v>
      </c>
      <c r="F269" t="s">
        <v>313</v>
      </c>
      <c r="G269" t="s">
        <v>314</v>
      </c>
      <c r="H269" t="s">
        <v>315</v>
      </c>
      <c r="I269" t="s">
        <v>316</v>
      </c>
      <c r="J269" t="s">
        <v>317</v>
      </c>
      <c r="K269">
        <v>9413764947</v>
      </c>
      <c r="L269" t="s">
        <v>318</v>
      </c>
      <c r="M269" t="s">
        <v>1697</v>
      </c>
      <c r="P269" t="s">
        <v>319</v>
      </c>
      <c r="R269" t="s">
        <v>319</v>
      </c>
      <c r="S269">
        <v>-9189101.1384614296</v>
      </c>
      <c r="T269">
        <v>3176379.5077217999</v>
      </c>
    </row>
    <row r="270" spans="1:20" x14ac:dyDescent="0.25">
      <c r="A270">
        <v>289</v>
      </c>
      <c r="B270" t="s">
        <v>478</v>
      </c>
      <c r="E270" t="s">
        <v>537</v>
      </c>
      <c r="F270" t="s">
        <v>536</v>
      </c>
      <c r="G270" t="s">
        <v>535</v>
      </c>
      <c r="H270" t="s">
        <v>534</v>
      </c>
      <c r="I270" t="s">
        <v>533</v>
      </c>
      <c r="J270" t="s">
        <v>532</v>
      </c>
      <c r="K270">
        <v>9042263466</v>
      </c>
      <c r="L270" t="s">
        <v>531</v>
      </c>
      <c r="M270" t="s">
        <v>1697</v>
      </c>
      <c r="P270" t="s">
        <v>530</v>
      </c>
      <c r="R270" t="s">
        <v>530</v>
      </c>
      <c r="S270">
        <v>-9101484.6062801406</v>
      </c>
      <c r="T270">
        <v>3519245.3543691598</v>
      </c>
    </row>
    <row r="271" spans="1:20" x14ac:dyDescent="0.25">
      <c r="A271">
        <v>290</v>
      </c>
      <c r="B271" t="s">
        <v>1406</v>
      </c>
      <c r="C271" t="s">
        <v>1439</v>
      </c>
      <c r="E271" t="s">
        <v>1438</v>
      </c>
      <c r="F271" t="s">
        <v>476</v>
      </c>
      <c r="G271" t="s">
        <v>1437</v>
      </c>
      <c r="H271" t="s">
        <v>474</v>
      </c>
      <c r="I271">
        <v>1000</v>
      </c>
      <c r="J271" t="s">
        <v>1436</v>
      </c>
      <c r="K271">
        <v>3526505751</v>
      </c>
      <c r="L271" t="s">
        <v>1435</v>
      </c>
      <c r="M271" t="s">
        <v>1697</v>
      </c>
      <c r="P271" t="s">
        <v>1434</v>
      </c>
      <c r="R271" t="s">
        <v>1434</v>
      </c>
      <c r="S271">
        <v>-9157974.6425703894</v>
      </c>
      <c r="T271">
        <v>3092545.1501726401</v>
      </c>
    </row>
    <row r="272" spans="1:20" x14ac:dyDescent="0.25">
      <c r="A272">
        <v>291</v>
      </c>
      <c r="B272" t="s">
        <v>711</v>
      </c>
      <c r="E272" t="s">
        <v>796</v>
      </c>
      <c r="F272" t="s">
        <v>536</v>
      </c>
      <c r="G272" t="s">
        <v>795</v>
      </c>
      <c r="H272" t="s">
        <v>794</v>
      </c>
      <c r="I272">
        <v>250</v>
      </c>
      <c r="J272" t="s">
        <v>793</v>
      </c>
      <c r="K272" t="s">
        <v>792</v>
      </c>
      <c r="L272" t="s">
        <v>791</v>
      </c>
      <c r="M272" t="s">
        <v>1697</v>
      </c>
      <c r="P272" t="s">
        <v>790</v>
      </c>
      <c r="R272" t="s">
        <v>790</v>
      </c>
      <c r="S272">
        <v>-9093936.49915131</v>
      </c>
      <c r="T272">
        <v>3512827.4299689401</v>
      </c>
    </row>
    <row r="273" spans="1:20" x14ac:dyDescent="0.25">
      <c r="A273">
        <v>292</v>
      </c>
      <c r="B273" t="s">
        <v>711</v>
      </c>
      <c r="E273" t="s">
        <v>789</v>
      </c>
      <c r="F273" t="s">
        <v>536</v>
      </c>
      <c r="G273" t="s">
        <v>788</v>
      </c>
      <c r="H273" t="s">
        <v>457</v>
      </c>
      <c r="I273" t="s">
        <v>787</v>
      </c>
      <c r="J273" t="s">
        <v>715</v>
      </c>
      <c r="K273" t="s">
        <v>714</v>
      </c>
      <c r="L273" t="s">
        <v>713</v>
      </c>
      <c r="M273" t="s">
        <v>1697</v>
      </c>
      <c r="P273" t="s">
        <v>786</v>
      </c>
      <c r="R273" t="s">
        <v>786</v>
      </c>
      <c r="S273">
        <v>-9094863.7348498795</v>
      </c>
      <c r="T273">
        <v>3508059.7205644501</v>
      </c>
    </row>
    <row r="274" spans="1:20" x14ac:dyDescent="0.25">
      <c r="A274">
        <v>293</v>
      </c>
      <c r="B274" t="s">
        <v>1611</v>
      </c>
      <c r="E274" t="s">
        <v>1634</v>
      </c>
      <c r="F274" t="s">
        <v>1633</v>
      </c>
      <c r="G274" t="s">
        <v>1632</v>
      </c>
      <c r="H274" t="s">
        <v>1631</v>
      </c>
      <c r="I274" t="s">
        <v>1630</v>
      </c>
      <c r="J274" t="s">
        <v>1629</v>
      </c>
      <c r="K274">
        <v>2123650890</v>
      </c>
      <c r="L274" t="s">
        <v>1628</v>
      </c>
      <c r="M274" t="s">
        <v>1697</v>
      </c>
      <c r="P274" t="s">
        <v>1627</v>
      </c>
      <c r="R274" t="s">
        <v>1627</v>
      </c>
      <c r="S274">
        <v>-8929973.2897928394</v>
      </c>
      <c r="T274">
        <v>2972657.7193559702</v>
      </c>
    </row>
    <row r="275" spans="1:20" x14ac:dyDescent="0.25">
      <c r="A275">
        <v>294</v>
      </c>
      <c r="B275" t="s">
        <v>1406</v>
      </c>
      <c r="C275" t="s">
        <v>1433</v>
      </c>
      <c r="E275" t="s">
        <v>1432</v>
      </c>
      <c r="F275" t="s">
        <v>536</v>
      </c>
      <c r="G275" t="s">
        <v>1431</v>
      </c>
      <c r="H275" t="s">
        <v>728</v>
      </c>
      <c r="I275">
        <v>900</v>
      </c>
      <c r="J275" t="s">
        <v>1430</v>
      </c>
      <c r="K275" t="s">
        <v>1429</v>
      </c>
      <c r="L275" t="s">
        <v>1428</v>
      </c>
      <c r="M275" t="s">
        <v>1697</v>
      </c>
      <c r="P275" t="s">
        <v>1427</v>
      </c>
      <c r="R275" t="s">
        <v>1427</v>
      </c>
      <c r="S275">
        <v>-9093998.8636696395</v>
      </c>
      <c r="T275">
        <v>3512951.8971252898</v>
      </c>
    </row>
    <row r="276" spans="1:20" x14ac:dyDescent="0.25">
      <c r="A276">
        <v>295</v>
      </c>
      <c r="B276" t="s">
        <v>20</v>
      </c>
      <c r="E276" t="s">
        <v>320</v>
      </c>
      <c r="F276" t="s">
        <v>63</v>
      </c>
      <c r="G276" t="s">
        <v>321</v>
      </c>
      <c r="H276" t="s">
        <v>322</v>
      </c>
      <c r="I276" t="s">
        <v>323</v>
      </c>
      <c r="J276" t="s">
        <v>324</v>
      </c>
      <c r="K276">
        <v>9132406942</v>
      </c>
      <c r="L276" t="s">
        <v>325</v>
      </c>
      <c r="M276" t="s">
        <v>1697</v>
      </c>
      <c r="P276" t="s">
        <v>326</v>
      </c>
      <c r="R276" t="s">
        <v>326</v>
      </c>
      <c r="S276">
        <v>-9041945.3621578291</v>
      </c>
      <c r="T276">
        <v>3357065.7727237199</v>
      </c>
    </row>
    <row r="277" spans="1:20" x14ac:dyDescent="0.25">
      <c r="A277">
        <v>296</v>
      </c>
      <c r="B277" t="s">
        <v>711</v>
      </c>
      <c r="E277" t="s">
        <v>785</v>
      </c>
      <c r="F277" t="s">
        <v>63</v>
      </c>
      <c r="G277" t="s">
        <v>784</v>
      </c>
      <c r="H277" t="s">
        <v>783</v>
      </c>
      <c r="I277" t="s">
        <v>782</v>
      </c>
      <c r="J277" t="s">
        <v>781</v>
      </c>
      <c r="K277" t="s">
        <v>780</v>
      </c>
      <c r="L277" t="s">
        <v>779</v>
      </c>
      <c r="M277" t="s">
        <v>1697</v>
      </c>
      <c r="P277" t="s">
        <v>778</v>
      </c>
      <c r="R277" t="s">
        <v>778</v>
      </c>
      <c r="S277">
        <v>-9020896.2746778894</v>
      </c>
      <c r="T277">
        <v>3406731.3022109801</v>
      </c>
    </row>
    <row r="278" spans="1:20" x14ac:dyDescent="0.25">
      <c r="A278">
        <v>297</v>
      </c>
      <c r="B278" t="s">
        <v>20</v>
      </c>
      <c r="E278" t="s">
        <v>327</v>
      </c>
      <c r="F278" t="s">
        <v>328</v>
      </c>
      <c r="G278" t="s">
        <v>329</v>
      </c>
      <c r="H278" t="s">
        <v>330</v>
      </c>
      <c r="I278" t="s">
        <v>180</v>
      </c>
      <c r="J278" t="s">
        <v>331</v>
      </c>
      <c r="K278">
        <v>6036609874</v>
      </c>
      <c r="L278" t="s">
        <v>332</v>
      </c>
      <c r="M278" t="s">
        <v>1697</v>
      </c>
      <c r="P278" t="s">
        <v>333</v>
      </c>
      <c r="R278" t="s">
        <v>333</v>
      </c>
      <c r="S278">
        <v>-9124950.5412059408</v>
      </c>
      <c r="T278">
        <v>3254010.8289292101</v>
      </c>
    </row>
    <row r="279" spans="1:20" x14ac:dyDescent="0.25">
      <c r="A279">
        <v>298</v>
      </c>
      <c r="B279" t="s">
        <v>711</v>
      </c>
      <c r="E279" t="s">
        <v>777</v>
      </c>
      <c r="F279" t="s">
        <v>63</v>
      </c>
      <c r="G279" t="s">
        <v>773</v>
      </c>
      <c r="H279" t="s">
        <v>772</v>
      </c>
      <c r="I279" t="s">
        <v>776</v>
      </c>
      <c r="J279" t="s">
        <v>771</v>
      </c>
      <c r="K279">
        <v>4078327624</v>
      </c>
      <c r="L279" t="s">
        <v>770</v>
      </c>
      <c r="M279" t="s">
        <v>1697</v>
      </c>
      <c r="P279" t="s">
        <v>775</v>
      </c>
      <c r="R279" t="s">
        <v>775</v>
      </c>
      <c r="S279">
        <v>-8999755.70150082</v>
      </c>
      <c r="T279">
        <v>3361101.4027816001</v>
      </c>
    </row>
    <row r="280" spans="1:20" x14ac:dyDescent="0.25">
      <c r="A280">
        <v>299</v>
      </c>
      <c r="B280" t="s">
        <v>711</v>
      </c>
      <c r="E280" t="s">
        <v>774</v>
      </c>
      <c r="F280" t="s">
        <v>63</v>
      </c>
      <c r="G280" t="s">
        <v>773</v>
      </c>
      <c r="H280" t="s">
        <v>772</v>
      </c>
      <c r="I280">
        <v>1000</v>
      </c>
      <c r="J280" t="s">
        <v>771</v>
      </c>
      <c r="K280">
        <v>4078327624</v>
      </c>
      <c r="L280" t="s">
        <v>770</v>
      </c>
      <c r="M280" t="s">
        <v>1697</v>
      </c>
      <c r="P280" t="s">
        <v>769</v>
      </c>
      <c r="R280" t="s">
        <v>769</v>
      </c>
      <c r="S280">
        <v>-8999755.70150082</v>
      </c>
      <c r="T280">
        <v>3361101.4027816001</v>
      </c>
    </row>
    <row r="281" spans="1:20" x14ac:dyDescent="0.25">
      <c r="A281">
        <v>300</v>
      </c>
      <c r="B281" t="s">
        <v>1641</v>
      </c>
      <c r="E281" t="s">
        <v>1676</v>
      </c>
      <c r="F281" t="s">
        <v>63</v>
      </c>
      <c r="G281" t="s">
        <v>1675</v>
      </c>
      <c r="H281" t="s">
        <v>1674</v>
      </c>
      <c r="I281" s="1">
        <v>400000</v>
      </c>
      <c r="J281" t="s">
        <v>765</v>
      </c>
      <c r="K281" t="s">
        <v>1673</v>
      </c>
      <c r="L281" t="s">
        <v>764</v>
      </c>
      <c r="M281" t="s">
        <v>1697</v>
      </c>
      <c r="P281" t="s">
        <v>1672</v>
      </c>
      <c r="R281" t="s">
        <v>1672</v>
      </c>
      <c r="S281">
        <v>-9024927.7278480809</v>
      </c>
      <c r="T281">
        <v>3416799.5838383301</v>
      </c>
    </row>
    <row r="282" spans="1:20" x14ac:dyDescent="0.25">
      <c r="A282">
        <v>301</v>
      </c>
      <c r="B282" t="s">
        <v>711</v>
      </c>
      <c r="E282" t="s">
        <v>768</v>
      </c>
      <c r="F282" t="s">
        <v>63</v>
      </c>
      <c r="G282" t="s">
        <v>767</v>
      </c>
      <c r="H282" t="s">
        <v>618</v>
      </c>
      <c r="I282" t="s">
        <v>766</v>
      </c>
      <c r="J282" t="s">
        <v>765</v>
      </c>
      <c r="K282">
        <v>3866778199</v>
      </c>
      <c r="L282" t="s">
        <v>764</v>
      </c>
      <c r="M282" t="s">
        <v>1697</v>
      </c>
      <c r="P282" t="s">
        <v>763</v>
      </c>
      <c r="R282" t="s">
        <v>763</v>
      </c>
      <c r="S282">
        <v>-9024943.8513631299</v>
      </c>
      <c r="T282">
        <v>3416663.72836074</v>
      </c>
    </row>
    <row r="283" spans="1:20" x14ac:dyDescent="0.25">
      <c r="A283">
        <v>302</v>
      </c>
      <c r="B283" t="s">
        <v>20</v>
      </c>
      <c r="E283" t="s">
        <v>334</v>
      </c>
      <c r="F283" t="s">
        <v>33</v>
      </c>
      <c r="G283" t="s">
        <v>335</v>
      </c>
      <c r="H283" t="s">
        <v>77</v>
      </c>
      <c r="I283" t="s">
        <v>336</v>
      </c>
      <c r="J283" t="s">
        <v>337</v>
      </c>
      <c r="K283" t="s">
        <v>338</v>
      </c>
      <c r="L283" t="s">
        <v>339</v>
      </c>
      <c r="M283" t="s">
        <v>1697</v>
      </c>
      <c r="P283" t="s">
        <v>340</v>
      </c>
      <c r="R283" t="s">
        <v>340</v>
      </c>
      <c r="S283">
        <v>-9100747.2482370194</v>
      </c>
      <c r="T283">
        <v>3358334.9325691201</v>
      </c>
    </row>
    <row r="284" spans="1:20" x14ac:dyDescent="0.25">
      <c r="A284">
        <v>303</v>
      </c>
      <c r="B284" t="s">
        <v>1406</v>
      </c>
      <c r="C284" t="s">
        <v>1426</v>
      </c>
      <c r="E284" t="s">
        <v>1425</v>
      </c>
      <c r="F284" t="s">
        <v>536</v>
      </c>
      <c r="G284" t="s">
        <v>1424</v>
      </c>
      <c r="H284" t="s">
        <v>1423</v>
      </c>
      <c r="I284" t="s">
        <v>1422</v>
      </c>
      <c r="J284" t="s">
        <v>1421</v>
      </c>
      <c r="K284" t="s">
        <v>1420</v>
      </c>
      <c r="L284" t="s">
        <v>1419</v>
      </c>
      <c r="M284" t="s">
        <v>1697</v>
      </c>
      <c r="P284" t="s">
        <v>1418</v>
      </c>
      <c r="R284" t="s">
        <v>1418</v>
      </c>
      <c r="S284">
        <v>-9107422.7441414297</v>
      </c>
      <c r="T284">
        <v>3513933.0897937398</v>
      </c>
    </row>
    <row r="285" spans="1:20" x14ac:dyDescent="0.25">
      <c r="A285">
        <v>304</v>
      </c>
      <c r="B285" t="s">
        <v>20</v>
      </c>
      <c r="E285" t="s">
        <v>341</v>
      </c>
      <c r="F285" t="s">
        <v>342</v>
      </c>
      <c r="G285" t="s">
        <v>343</v>
      </c>
      <c r="H285" t="s">
        <v>344</v>
      </c>
      <c r="I285" t="s">
        <v>345</v>
      </c>
      <c r="J285" t="s">
        <v>346</v>
      </c>
      <c r="K285" t="s">
        <v>347</v>
      </c>
      <c r="L285" t="s">
        <v>348</v>
      </c>
      <c r="M285" t="s">
        <v>1697</v>
      </c>
      <c r="P285" t="s">
        <v>349</v>
      </c>
      <c r="R285" t="s">
        <v>349</v>
      </c>
      <c r="S285">
        <v>-9088345.9797771201</v>
      </c>
      <c r="T285">
        <v>3518452.3190495698</v>
      </c>
    </row>
    <row r="286" spans="1:20" x14ac:dyDescent="0.25">
      <c r="A286">
        <v>305</v>
      </c>
      <c r="B286" t="s">
        <v>478</v>
      </c>
      <c r="E286" t="s">
        <v>529</v>
      </c>
      <c r="F286" t="s">
        <v>342</v>
      </c>
      <c r="G286" t="s">
        <v>343</v>
      </c>
      <c r="H286" t="s">
        <v>344</v>
      </c>
      <c r="I286" t="s">
        <v>528</v>
      </c>
      <c r="J286" t="s">
        <v>346</v>
      </c>
      <c r="K286" t="s">
        <v>347</v>
      </c>
      <c r="L286" t="s">
        <v>348</v>
      </c>
      <c r="M286" t="s">
        <v>1697</v>
      </c>
      <c r="P286" t="s">
        <v>527</v>
      </c>
      <c r="R286" t="s">
        <v>527</v>
      </c>
      <c r="S286">
        <v>-8929973.2897928394</v>
      </c>
      <c r="T286">
        <v>2972657.7193559702</v>
      </c>
    </row>
    <row r="287" spans="1:20" x14ac:dyDescent="0.25">
      <c r="A287">
        <v>306</v>
      </c>
      <c r="B287" t="s">
        <v>20</v>
      </c>
      <c r="E287" t="s">
        <v>350</v>
      </c>
      <c r="F287" t="s">
        <v>22</v>
      </c>
      <c r="G287" t="s">
        <v>351</v>
      </c>
      <c r="H287" t="s">
        <v>113</v>
      </c>
      <c r="I287">
        <v>200</v>
      </c>
      <c r="J287" t="s">
        <v>352</v>
      </c>
      <c r="K287" t="s">
        <v>353</v>
      </c>
      <c r="L287" t="s">
        <v>354</v>
      </c>
      <c r="M287" t="s">
        <v>1697</v>
      </c>
      <c r="P287" t="s">
        <v>355</v>
      </c>
      <c r="R287" t="s">
        <v>355</v>
      </c>
      <c r="S287">
        <v>-9083677.2948797997</v>
      </c>
      <c r="T287">
        <v>3533190.4657484698</v>
      </c>
    </row>
    <row r="288" spans="1:20" x14ac:dyDescent="0.25">
      <c r="A288">
        <v>307</v>
      </c>
      <c r="B288" t="s">
        <v>711</v>
      </c>
      <c r="E288" t="s">
        <v>762</v>
      </c>
      <c r="F288" t="s">
        <v>536</v>
      </c>
      <c r="G288" t="s">
        <v>761</v>
      </c>
      <c r="H288" t="s">
        <v>760</v>
      </c>
      <c r="I288">
        <v>3000</v>
      </c>
      <c r="J288" t="s">
        <v>759</v>
      </c>
      <c r="K288" t="s">
        <v>758</v>
      </c>
      <c r="L288" t="s">
        <v>757</v>
      </c>
      <c r="M288" t="s">
        <v>1697</v>
      </c>
      <c r="P288" t="s">
        <v>756</v>
      </c>
      <c r="R288" t="s">
        <v>756</v>
      </c>
      <c r="S288">
        <v>-8929973.2897928394</v>
      </c>
      <c r="T288">
        <v>2972657.7193559702</v>
      </c>
    </row>
    <row r="289" spans="1:20" x14ac:dyDescent="0.25">
      <c r="A289">
        <v>308</v>
      </c>
      <c r="B289" t="s">
        <v>20</v>
      </c>
      <c r="E289" t="s">
        <v>356</v>
      </c>
      <c r="F289" t="s">
        <v>357</v>
      </c>
      <c r="G289" t="s">
        <v>358</v>
      </c>
      <c r="H289" t="s">
        <v>359</v>
      </c>
      <c r="I289" s="1">
        <v>80000</v>
      </c>
      <c r="J289" t="s">
        <v>360</v>
      </c>
      <c r="K289" t="s">
        <v>361</v>
      </c>
      <c r="L289" t="s">
        <v>362</v>
      </c>
      <c r="M289" t="s">
        <v>1697</v>
      </c>
      <c r="P289" t="s">
        <v>363</v>
      </c>
      <c r="R289" t="s">
        <v>363</v>
      </c>
      <c r="S289">
        <v>-9104038.9099200405</v>
      </c>
      <c r="T289">
        <v>3033170.3781880899</v>
      </c>
    </row>
    <row r="290" spans="1:20" x14ac:dyDescent="0.25">
      <c r="A290">
        <v>309</v>
      </c>
      <c r="B290" t="s">
        <v>1611</v>
      </c>
      <c r="E290" t="s">
        <v>1626</v>
      </c>
      <c r="F290" t="s">
        <v>313</v>
      </c>
      <c r="G290" t="s">
        <v>1625</v>
      </c>
      <c r="H290" t="s">
        <v>1624</v>
      </c>
      <c r="I290" t="s">
        <v>1623</v>
      </c>
      <c r="J290" t="s">
        <v>1622</v>
      </c>
      <c r="K290" t="s">
        <v>1621</v>
      </c>
      <c r="L290" t="s">
        <v>1620</v>
      </c>
      <c r="M290" t="s">
        <v>1697</v>
      </c>
      <c r="P290" t="s">
        <v>1619</v>
      </c>
      <c r="R290" t="s">
        <v>1619</v>
      </c>
      <c r="S290">
        <v>-9193310.1985395998</v>
      </c>
      <c r="T290">
        <v>3176057.2488269098</v>
      </c>
    </row>
    <row r="291" spans="1:20" x14ac:dyDescent="0.25">
      <c r="A291">
        <v>310</v>
      </c>
      <c r="B291" t="s">
        <v>478</v>
      </c>
      <c r="E291" t="s">
        <v>525</v>
      </c>
      <c r="F291" t="s">
        <v>276</v>
      </c>
      <c r="G291" t="s">
        <v>524</v>
      </c>
      <c r="H291" t="s">
        <v>276</v>
      </c>
      <c r="I291">
        <v>14400</v>
      </c>
      <c r="J291" t="s">
        <v>523</v>
      </c>
      <c r="K291" t="s">
        <v>522</v>
      </c>
      <c r="L291" t="s">
        <v>521</v>
      </c>
      <c r="M291" t="s">
        <v>1697</v>
      </c>
      <c r="P291" t="s">
        <v>526</v>
      </c>
      <c r="R291" t="s">
        <v>526</v>
      </c>
      <c r="S291">
        <v>-9178692.7660722602</v>
      </c>
      <c r="T291">
        <v>3242557.9784859102</v>
      </c>
    </row>
    <row r="292" spans="1:20" x14ac:dyDescent="0.25">
      <c r="A292">
        <v>311</v>
      </c>
      <c r="B292" t="s">
        <v>478</v>
      </c>
      <c r="E292" t="s">
        <v>525</v>
      </c>
      <c r="F292" t="s">
        <v>276</v>
      </c>
      <c r="G292" t="s">
        <v>524</v>
      </c>
      <c r="H292" t="s">
        <v>276</v>
      </c>
      <c r="I292">
        <v>14400</v>
      </c>
      <c r="J292" t="s">
        <v>523</v>
      </c>
      <c r="K292" t="s">
        <v>522</v>
      </c>
      <c r="L292" t="s">
        <v>521</v>
      </c>
      <c r="M292" t="s">
        <v>1697</v>
      </c>
      <c r="P292" t="s">
        <v>520</v>
      </c>
      <c r="R292" t="s">
        <v>520</v>
      </c>
      <c r="S292">
        <v>-9179666.9785959292</v>
      </c>
      <c r="T292">
        <v>3164570.3904721099</v>
      </c>
    </row>
    <row r="293" spans="1:20" x14ac:dyDescent="0.25">
      <c r="A293">
        <v>312</v>
      </c>
      <c r="B293" t="s">
        <v>478</v>
      </c>
      <c r="E293" t="s">
        <v>519</v>
      </c>
      <c r="F293" t="s">
        <v>22</v>
      </c>
      <c r="G293" t="s">
        <v>514</v>
      </c>
      <c r="H293" t="s">
        <v>113</v>
      </c>
      <c r="I293" t="s">
        <v>518</v>
      </c>
      <c r="J293" t="s">
        <v>512</v>
      </c>
      <c r="K293" t="s">
        <v>517</v>
      </c>
      <c r="L293" t="s">
        <v>510</v>
      </c>
      <c r="M293" t="s">
        <v>1697</v>
      </c>
      <c r="P293" t="s">
        <v>516</v>
      </c>
      <c r="R293" t="s">
        <v>516</v>
      </c>
      <c r="S293">
        <v>-9089855.4375632405</v>
      </c>
      <c r="T293">
        <v>3545734.0037735398</v>
      </c>
    </row>
    <row r="294" spans="1:20" x14ac:dyDescent="0.25">
      <c r="A294">
        <v>313</v>
      </c>
      <c r="B294" t="s">
        <v>478</v>
      </c>
      <c r="E294" t="s">
        <v>515</v>
      </c>
      <c r="F294" t="s">
        <v>22</v>
      </c>
      <c r="G294" t="s">
        <v>514</v>
      </c>
      <c r="H294" t="s">
        <v>113</v>
      </c>
      <c r="I294" t="s">
        <v>513</v>
      </c>
      <c r="J294" t="s">
        <v>512</v>
      </c>
      <c r="K294" t="s">
        <v>511</v>
      </c>
      <c r="L294" t="s">
        <v>510</v>
      </c>
      <c r="M294" t="s">
        <v>1697</v>
      </c>
      <c r="P294" t="s">
        <v>509</v>
      </c>
      <c r="R294" t="s">
        <v>509</v>
      </c>
      <c r="S294">
        <v>-9089855.4375632405</v>
      </c>
      <c r="T294">
        <v>3545734.0037735398</v>
      </c>
    </row>
    <row r="295" spans="1:20" x14ac:dyDescent="0.25">
      <c r="A295">
        <v>314</v>
      </c>
      <c r="B295" t="s">
        <v>20</v>
      </c>
      <c r="E295" t="s">
        <v>364</v>
      </c>
      <c r="F295" t="s">
        <v>82</v>
      </c>
      <c r="G295" t="s">
        <v>365</v>
      </c>
      <c r="H295" t="s">
        <v>366</v>
      </c>
      <c r="I295">
        <v>20</v>
      </c>
      <c r="J295" t="s">
        <v>367</v>
      </c>
      <c r="K295" t="s">
        <v>368</v>
      </c>
      <c r="L295" t="s">
        <v>369</v>
      </c>
      <c r="M295" t="s">
        <v>1697</v>
      </c>
      <c r="P295" t="s">
        <v>370</v>
      </c>
      <c r="R295" t="s">
        <v>370</v>
      </c>
      <c r="S295">
        <v>-9116445.1332104802</v>
      </c>
      <c r="T295">
        <v>3070812.9023906002</v>
      </c>
    </row>
    <row r="296" spans="1:20" x14ac:dyDescent="0.25">
      <c r="A296">
        <v>315</v>
      </c>
      <c r="B296" t="s">
        <v>20</v>
      </c>
      <c r="E296" t="s">
        <v>371</v>
      </c>
      <c r="F296" t="s">
        <v>33</v>
      </c>
      <c r="G296" t="s">
        <v>372</v>
      </c>
      <c r="H296" t="s">
        <v>373</v>
      </c>
      <c r="I296">
        <v>1000</v>
      </c>
      <c r="J296" t="s">
        <v>374</v>
      </c>
      <c r="K296" t="s">
        <v>375</v>
      </c>
      <c r="L296" t="s">
        <v>376</v>
      </c>
      <c r="M296" t="s">
        <v>1697</v>
      </c>
      <c r="P296" t="s">
        <v>377</v>
      </c>
      <c r="R296" t="s">
        <v>377</v>
      </c>
      <c r="S296">
        <v>-9077460.2271100208</v>
      </c>
      <c r="T296">
        <v>3398256.5802772902</v>
      </c>
    </row>
    <row r="297" spans="1:20" x14ac:dyDescent="0.25">
      <c r="A297">
        <v>316</v>
      </c>
      <c r="B297" t="s">
        <v>711</v>
      </c>
      <c r="E297" t="s">
        <v>755</v>
      </c>
      <c r="F297" t="s">
        <v>63</v>
      </c>
      <c r="G297" t="s">
        <v>754</v>
      </c>
      <c r="H297" t="s">
        <v>753</v>
      </c>
      <c r="I297">
        <v>500</v>
      </c>
      <c r="J297" t="s">
        <v>752</v>
      </c>
      <c r="K297">
        <v>3864242400</v>
      </c>
      <c r="L297" t="s">
        <v>751</v>
      </c>
      <c r="M297" t="s">
        <v>1697</v>
      </c>
      <c r="P297" t="s">
        <v>377</v>
      </c>
      <c r="R297" t="s">
        <v>377</v>
      </c>
      <c r="S297">
        <v>-9005902.2071849797</v>
      </c>
      <c r="T297">
        <v>3373257.3786012498</v>
      </c>
    </row>
    <row r="298" spans="1:20" x14ac:dyDescent="0.25">
      <c r="A298">
        <v>318</v>
      </c>
      <c r="B298" t="s">
        <v>711</v>
      </c>
      <c r="E298" t="s">
        <v>750</v>
      </c>
      <c r="F298" t="s">
        <v>33</v>
      </c>
      <c r="G298" t="s">
        <v>283</v>
      </c>
      <c r="H298" t="s">
        <v>77</v>
      </c>
      <c r="I298" t="s">
        <v>180</v>
      </c>
      <c r="J298" t="s">
        <v>285</v>
      </c>
      <c r="K298" t="s">
        <v>749</v>
      </c>
      <c r="L298" t="s">
        <v>748</v>
      </c>
      <c r="M298" t="s">
        <v>1697</v>
      </c>
      <c r="P298" t="s">
        <v>747</v>
      </c>
      <c r="R298" t="s">
        <v>747</v>
      </c>
      <c r="S298">
        <v>-9112549.6824017595</v>
      </c>
      <c r="T298">
        <v>3352840.5844743899</v>
      </c>
    </row>
    <row r="299" spans="1:20" x14ac:dyDescent="0.25">
      <c r="A299">
        <v>319</v>
      </c>
      <c r="B299" t="s">
        <v>20</v>
      </c>
      <c r="E299" t="s">
        <v>378</v>
      </c>
      <c r="F299" t="s">
        <v>379</v>
      </c>
      <c r="G299" t="s">
        <v>380</v>
      </c>
      <c r="H299" t="s">
        <v>381</v>
      </c>
      <c r="I299" t="s">
        <v>382</v>
      </c>
      <c r="J299" t="s">
        <v>383</v>
      </c>
      <c r="K299">
        <v>3217501022</v>
      </c>
      <c r="L299" t="s">
        <v>384</v>
      </c>
      <c r="M299" t="s">
        <v>1697</v>
      </c>
      <c r="P299" t="s">
        <v>385</v>
      </c>
      <c r="R299" t="s">
        <v>385</v>
      </c>
      <c r="S299">
        <v>-8978062.3903165404</v>
      </c>
      <c r="T299">
        <v>3254411.8256304301</v>
      </c>
    </row>
    <row r="300" spans="1:20" x14ac:dyDescent="0.25">
      <c r="A300">
        <v>320</v>
      </c>
      <c r="B300" t="s">
        <v>20</v>
      </c>
      <c r="E300" t="s">
        <v>386</v>
      </c>
      <c r="F300" t="s">
        <v>379</v>
      </c>
      <c r="G300" t="s">
        <v>387</v>
      </c>
      <c r="H300" t="s">
        <v>388</v>
      </c>
      <c r="I300" t="s">
        <v>389</v>
      </c>
      <c r="J300" t="s">
        <v>383</v>
      </c>
      <c r="K300">
        <v>3217501022</v>
      </c>
      <c r="L300" t="s">
        <v>384</v>
      </c>
      <c r="M300" t="s">
        <v>1697</v>
      </c>
      <c r="P300" t="s">
        <v>390</v>
      </c>
      <c r="R300" t="s">
        <v>390</v>
      </c>
      <c r="S300">
        <v>-8978189.3969499804</v>
      </c>
      <c r="T300">
        <v>3257728.6513222102</v>
      </c>
    </row>
    <row r="301" spans="1:20" x14ac:dyDescent="0.25">
      <c r="A301">
        <v>321</v>
      </c>
      <c r="B301" t="s">
        <v>1611</v>
      </c>
      <c r="E301" t="s">
        <v>1618</v>
      </c>
      <c r="F301" t="s">
        <v>357</v>
      </c>
      <c r="G301" t="s">
        <v>1617</v>
      </c>
      <c r="H301" t="s">
        <v>359</v>
      </c>
      <c r="I301" t="s">
        <v>1616</v>
      </c>
      <c r="J301" t="s">
        <v>1615</v>
      </c>
      <c r="K301" t="s">
        <v>1614</v>
      </c>
      <c r="L301" t="s">
        <v>1613</v>
      </c>
      <c r="M301" t="s">
        <v>1697</v>
      </c>
      <c r="P301" t="s">
        <v>1612</v>
      </c>
      <c r="R301" t="s">
        <v>1612</v>
      </c>
      <c r="S301">
        <v>-9107899.13590228</v>
      </c>
      <c r="T301">
        <v>3031731.3468349399</v>
      </c>
    </row>
    <row r="302" spans="1:20" x14ac:dyDescent="0.25">
      <c r="A302">
        <v>322</v>
      </c>
      <c r="B302" t="s">
        <v>20</v>
      </c>
      <c r="E302" t="s">
        <v>391</v>
      </c>
      <c r="F302" t="s">
        <v>392</v>
      </c>
      <c r="G302" t="s">
        <v>393</v>
      </c>
      <c r="H302" t="s">
        <v>394</v>
      </c>
      <c r="I302">
        <v>250</v>
      </c>
      <c r="J302" t="s">
        <v>395</v>
      </c>
      <c r="K302" t="s">
        <v>396</v>
      </c>
      <c r="L302" t="s">
        <v>397</v>
      </c>
      <c r="M302" t="s">
        <v>1697</v>
      </c>
      <c r="P302" t="s">
        <v>398</v>
      </c>
      <c r="R302" t="s">
        <v>398</v>
      </c>
      <c r="S302">
        <v>-9113745.1212626901</v>
      </c>
      <c r="T302">
        <v>3440535.7850365001</v>
      </c>
    </row>
    <row r="303" spans="1:20" x14ac:dyDescent="0.25">
      <c r="A303">
        <v>323</v>
      </c>
      <c r="B303" t="s">
        <v>478</v>
      </c>
      <c r="E303" t="s">
        <v>508</v>
      </c>
      <c r="F303" t="s">
        <v>106</v>
      </c>
      <c r="G303" t="s">
        <v>400</v>
      </c>
      <c r="H303" t="s">
        <v>401</v>
      </c>
      <c r="I303" t="s">
        <v>507</v>
      </c>
      <c r="J303" t="s">
        <v>403</v>
      </c>
      <c r="K303">
        <v>7272782280</v>
      </c>
      <c r="L303" t="s">
        <v>404</v>
      </c>
      <c r="M303" t="s">
        <v>1697</v>
      </c>
      <c r="P303" t="s">
        <v>506</v>
      </c>
      <c r="R303" t="s">
        <v>506</v>
      </c>
      <c r="S303">
        <v>-9212987.1508440692</v>
      </c>
      <c r="T303">
        <v>3258985.7729606698</v>
      </c>
    </row>
    <row r="304" spans="1:20" x14ac:dyDescent="0.25">
      <c r="A304">
        <v>324</v>
      </c>
      <c r="B304" t="s">
        <v>20</v>
      </c>
      <c r="E304" t="s">
        <v>399</v>
      </c>
      <c r="F304" t="s">
        <v>106</v>
      </c>
      <c r="G304" t="s">
        <v>400</v>
      </c>
      <c r="H304" t="s">
        <v>401</v>
      </c>
      <c r="I304" t="s">
        <v>402</v>
      </c>
      <c r="J304" t="s">
        <v>403</v>
      </c>
      <c r="K304">
        <v>7272782280</v>
      </c>
      <c r="L304" t="s">
        <v>404</v>
      </c>
      <c r="M304" t="s">
        <v>1697</v>
      </c>
      <c r="P304" t="s">
        <v>405</v>
      </c>
      <c r="R304" t="s">
        <v>405</v>
      </c>
      <c r="S304">
        <v>-9213264.6369387805</v>
      </c>
      <c r="T304">
        <v>3258501.6262209401</v>
      </c>
    </row>
    <row r="305" spans="1:20" x14ac:dyDescent="0.25">
      <c r="A305">
        <v>325</v>
      </c>
      <c r="B305" t="s">
        <v>478</v>
      </c>
      <c r="E305" t="s">
        <v>505</v>
      </c>
      <c r="F305" t="s">
        <v>106</v>
      </c>
      <c r="G305" t="s">
        <v>504</v>
      </c>
      <c r="H305" t="s">
        <v>503</v>
      </c>
      <c r="I305" t="s">
        <v>502</v>
      </c>
      <c r="J305" t="s">
        <v>403</v>
      </c>
      <c r="K305">
        <v>7272782280</v>
      </c>
      <c r="L305" t="s">
        <v>404</v>
      </c>
      <c r="M305" t="s">
        <v>1697</v>
      </c>
      <c r="P305" t="s">
        <v>501</v>
      </c>
      <c r="R305" t="s">
        <v>501</v>
      </c>
      <c r="S305">
        <v>-9213264.6369387805</v>
      </c>
      <c r="T305">
        <v>3258501.6262209401</v>
      </c>
    </row>
    <row r="306" spans="1:20" x14ac:dyDescent="0.25">
      <c r="A306">
        <v>326</v>
      </c>
      <c r="B306" t="s">
        <v>1406</v>
      </c>
      <c r="C306" t="s">
        <v>1417</v>
      </c>
      <c r="E306" t="s">
        <v>1416</v>
      </c>
      <c r="F306" t="s">
        <v>536</v>
      </c>
      <c r="G306" t="s">
        <v>1415</v>
      </c>
      <c r="H306" t="s">
        <v>728</v>
      </c>
      <c r="I306">
        <v>60</v>
      </c>
      <c r="J306" t="s">
        <v>1410</v>
      </c>
      <c r="K306" t="s">
        <v>1409</v>
      </c>
      <c r="L306" t="s">
        <v>1408</v>
      </c>
      <c r="M306" t="s">
        <v>1697</v>
      </c>
      <c r="P306" t="s">
        <v>1414</v>
      </c>
      <c r="R306" t="s">
        <v>1414</v>
      </c>
      <c r="S306">
        <v>-9094205.0017630998</v>
      </c>
      <c r="T306">
        <v>3513177.06279587</v>
      </c>
    </row>
    <row r="307" spans="1:20" x14ac:dyDescent="0.25">
      <c r="A307">
        <v>327</v>
      </c>
      <c r="B307" t="s">
        <v>1406</v>
      </c>
      <c r="C307" t="s">
        <v>1413</v>
      </c>
      <c r="E307" t="s">
        <v>1412</v>
      </c>
      <c r="F307" t="s">
        <v>536</v>
      </c>
      <c r="G307" t="s">
        <v>1411</v>
      </c>
      <c r="H307" t="s">
        <v>728</v>
      </c>
      <c r="I307">
        <v>800</v>
      </c>
      <c r="J307" t="s">
        <v>1410</v>
      </c>
      <c r="K307" t="s">
        <v>1409</v>
      </c>
      <c r="L307" t="s">
        <v>1408</v>
      </c>
      <c r="M307" t="s">
        <v>1697</v>
      </c>
      <c r="P307" t="s">
        <v>1407</v>
      </c>
      <c r="R307" t="s">
        <v>1407</v>
      </c>
      <c r="S307">
        <v>-9094600.2416151706</v>
      </c>
      <c r="T307">
        <v>3513167.8008752898</v>
      </c>
    </row>
    <row r="308" spans="1:20" x14ac:dyDescent="0.25">
      <c r="A308">
        <v>328</v>
      </c>
      <c r="B308" t="s">
        <v>711</v>
      </c>
      <c r="E308" t="s">
        <v>746</v>
      </c>
      <c r="F308" t="s">
        <v>379</v>
      </c>
      <c r="G308" t="s">
        <v>745</v>
      </c>
      <c r="H308" t="s">
        <v>381</v>
      </c>
      <c r="I308">
        <v>100</v>
      </c>
      <c r="J308" t="s">
        <v>744</v>
      </c>
      <c r="K308" t="s">
        <v>743</v>
      </c>
      <c r="L308" t="s">
        <v>742</v>
      </c>
      <c r="M308" t="s">
        <v>1697</v>
      </c>
      <c r="P308" t="s">
        <v>741</v>
      </c>
      <c r="R308" t="s">
        <v>741</v>
      </c>
      <c r="S308">
        <v>-8975553.4326712191</v>
      </c>
      <c r="T308">
        <v>3272853.5436061602</v>
      </c>
    </row>
    <row r="309" spans="1:20" x14ac:dyDescent="0.25">
      <c r="A309">
        <v>329</v>
      </c>
      <c r="B309" t="s">
        <v>711</v>
      </c>
      <c r="E309" t="s">
        <v>740</v>
      </c>
      <c r="F309" t="s">
        <v>536</v>
      </c>
      <c r="G309" t="s">
        <v>739</v>
      </c>
      <c r="H309" t="s">
        <v>457</v>
      </c>
      <c r="I309">
        <v>1000</v>
      </c>
      <c r="J309" t="s">
        <v>738</v>
      </c>
      <c r="K309" t="s">
        <v>737</v>
      </c>
      <c r="L309" t="s">
        <v>736</v>
      </c>
      <c r="M309" t="s">
        <v>1697</v>
      </c>
      <c r="P309" t="s">
        <v>735</v>
      </c>
      <c r="R309" t="s">
        <v>735</v>
      </c>
      <c r="S309">
        <v>-9086100.8315138593</v>
      </c>
      <c r="T309">
        <v>3491220.9070967799</v>
      </c>
    </row>
    <row r="310" spans="1:20" x14ac:dyDescent="0.25">
      <c r="A310">
        <v>330</v>
      </c>
      <c r="B310" t="s">
        <v>20</v>
      </c>
      <c r="E310" t="s">
        <v>406</v>
      </c>
      <c r="F310" t="s">
        <v>357</v>
      </c>
      <c r="G310" t="s">
        <v>407</v>
      </c>
      <c r="H310" t="s">
        <v>408</v>
      </c>
      <c r="I310" t="s">
        <v>284</v>
      </c>
      <c r="J310" t="s">
        <v>409</v>
      </c>
      <c r="K310" t="s">
        <v>410</v>
      </c>
      <c r="L310" t="s">
        <v>411</v>
      </c>
      <c r="M310" t="s">
        <v>1697</v>
      </c>
      <c r="P310" t="s">
        <v>412</v>
      </c>
      <c r="R310" t="s">
        <v>412</v>
      </c>
      <c r="S310">
        <v>-9099289.1655091103</v>
      </c>
      <c r="T310">
        <v>2992686.5859049498</v>
      </c>
    </row>
    <row r="311" spans="1:20" x14ac:dyDescent="0.25">
      <c r="A311">
        <v>331</v>
      </c>
      <c r="B311" t="s">
        <v>20</v>
      </c>
      <c r="E311" t="s">
        <v>413</v>
      </c>
      <c r="F311" t="s">
        <v>414</v>
      </c>
      <c r="G311" t="s">
        <v>415</v>
      </c>
      <c r="H311" t="s">
        <v>416</v>
      </c>
      <c r="I311">
        <v>15</v>
      </c>
      <c r="J311" t="s">
        <v>417</v>
      </c>
      <c r="K311" t="s">
        <v>418</v>
      </c>
      <c r="L311" t="s">
        <v>419</v>
      </c>
      <c r="M311" t="s">
        <v>1697</v>
      </c>
      <c r="P311" t="s">
        <v>420</v>
      </c>
      <c r="R311" t="s">
        <v>420</v>
      </c>
      <c r="S311">
        <v>-8937519.2005881201</v>
      </c>
      <c r="T311">
        <v>3142746.4925881498</v>
      </c>
    </row>
    <row r="312" spans="1:20" x14ac:dyDescent="0.25">
      <c r="A312">
        <v>332</v>
      </c>
      <c r="B312" t="s">
        <v>711</v>
      </c>
      <c r="E312" t="s">
        <v>734</v>
      </c>
      <c r="F312" t="s">
        <v>536</v>
      </c>
      <c r="G312" t="s">
        <v>729</v>
      </c>
      <c r="H312" t="s">
        <v>728</v>
      </c>
      <c r="I312">
        <v>100</v>
      </c>
      <c r="J312" t="s">
        <v>727</v>
      </c>
      <c r="K312" t="s">
        <v>733</v>
      </c>
      <c r="L312" t="s">
        <v>732</v>
      </c>
      <c r="M312" t="s">
        <v>1697</v>
      </c>
      <c r="P312" t="s">
        <v>731</v>
      </c>
      <c r="R312" t="s">
        <v>731</v>
      </c>
      <c r="S312">
        <v>-9094046.6330895294</v>
      </c>
      <c r="T312">
        <v>3513030.2415660201</v>
      </c>
    </row>
    <row r="313" spans="1:20" x14ac:dyDescent="0.25">
      <c r="A313">
        <v>333</v>
      </c>
      <c r="B313" t="s">
        <v>711</v>
      </c>
      <c r="E313" t="s">
        <v>730</v>
      </c>
      <c r="F313" t="s">
        <v>536</v>
      </c>
      <c r="G313" t="s">
        <v>729</v>
      </c>
      <c r="H313" t="s">
        <v>728</v>
      </c>
      <c r="I313">
        <v>100</v>
      </c>
      <c r="J313" t="s">
        <v>727</v>
      </c>
      <c r="K313">
        <v>9042849707</v>
      </c>
      <c r="L313" t="s">
        <v>726</v>
      </c>
      <c r="M313" t="s">
        <v>1697</v>
      </c>
      <c r="P313" t="s">
        <v>725</v>
      </c>
      <c r="R313" t="s">
        <v>725</v>
      </c>
      <c r="S313">
        <v>-9098312.6520115491</v>
      </c>
      <c r="T313">
        <v>3404819.5102687199</v>
      </c>
    </row>
    <row r="314" spans="1:20" x14ac:dyDescent="0.25">
      <c r="A314">
        <v>334</v>
      </c>
      <c r="B314" t="s">
        <v>1611</v>
      </c>
      <c r="E314" t="s">
        <v>1610</v>
      </c>
      <c r="F314" t="s">
        <v>33</v>
      </c>
      <c r="G314" t="s">
        <v>1609</v>
      </c>
      <c r="H314" t="s">
        <v>1608</v>
      </c>
      <c r="I314" t="s">
        <v>1607</v>
      </c>
      <c r="J314" t="s">
        <v>1606</v>
      </c>
      <c r="K314" t="s">
        <v>1605</v>
      </c>
      <c r="L314" t="s">
        <v>1604</v>
      </c>
      <c r="M314" t="s">
        <v>1697</v>
      </c>
      <c r="P314" t="s">
        <v>1603</v>
      </c>
      <c r="R314" t="s">
        <v>1603</v>
      </c>
      <c r="S314">
        <v>-9063251.2926460896</v>
      </c>
      <c r="T314">
        <v>3350086.13536007</v>
      </c>
    </row>
    <row r="315" spans="1:20" x14ac:dyDescent="0.25">
      <c r="A315">
        <v>335</v>
      </c>
      <c r="B315" t="s">
        <v>20</v>
      </c>
      <c r="E315" t="s">
        <v>421</v>
      </c>
      <c r="F315" t="s">
        <v>357</v>
      </c>
      <c r="G315" t="s">
        <v>422</v>
      </c>
      <c r="H315" t="s">
        <v>408</v>
      </c>
      <c r="I315" t="s">
        <v>423</v>
      </c>
      <c r="J315" t="s">
        <v>424</v>
      </c>
      <c r="K315" t="s">
        <v>425</v>
      </c>
      <c r="L315" t="s">
        <v>426</v>
      </c>
      <c r="M315" t="s">
        <v>1697</v>
      </c>
      <c r="P315" t="s">
        <v>427</v>
      </c>
      <c r="R315" t="s">
        <v>427</v>
      </c>
      <c r="S315">
        <v>-8929973.2897928394</v>
      </c>
      <c r="T315">
        <v>2972657.7193559702</v>
      </c>
    </row>
    <row r="316" spans="1:20" x14ac:dyDescent="0.25">
      <c r="A316">
        <v>336</v>
      </c>
      <c r="B316" t="s">
        <v>20</v>
      </c>
      <c r="E316" t="s">
        <v>428</v>
      </c>
      <c r="F316" t="s">
        <v>357</v>
      </c>
      <c r="G316" t="s">
        <v>429</v>
      </c>
      <c r="H316" t="s">
        <v>408</v>
      </c>
      <c r="I316" t="s">
        <v>430</v>
      </c>
      <c r="J316" t="s">
        <v>431</v>
      </c>
      <c r="K316" t="s">
        <v>432</v>
      </c>
      <c r="L316" t="s">
        <v>433</v>
      </c>
      <c r="M316" t="s">
        <v>1697</v>
      </c>
      <c r="P316" t="s">
        <v>434</v>
      </c>
      <c r="R316" t="s">
        <v>434</v>
      </c>
      <c r="S316">
        <v>-9098464.8090575393</v>
      </c>
      <c r="T316">
        <v>2991803.7372839102</v>
      </c>
    </row>
    <row r="317" spans="1:20" x14ac:dyDescent="0.25">
      <c r="A317">
        <v>337</v>
      </c>
      <c r="B317" t="s">
        <v>20</v>
      </c>
      <c r="E317" t="s">
        <v>435</v>
      </c>
      <c r="F317" t="s">
        <v>357</v>
      </c>
      <c r="G317" t="s">
        <v>429</v>
      </c>
      <c r="H317" t="s">
        <v>408</v>
      </c>
      <c r="I317" t="s">
        <v>430</v>
      </c>
      <c r="J317" t="s">
        <v>431</v>
      </c>
      <c r="K317" t="s">
        <v>432</v>
      </c>
      <c r="L317" t="s">
        <v>433</v>
      </c>
      <c r="M317" t="s">
        <v>1697</v>
      </c>
      <c r="P317" t="s">
        <v>436</v>
      </c>
      <c r="R317" t="s">
        <v>436</v>
      </c>
      <c r="S317">
        <v>-9098464.8090575393</v>
      </c>
      <c r="T317">
        <v>2991803.7372839102</v>
      </c>
    </row>
    <row r="318" spans="1:20" x14ac:dyDescent="0.25">
      <c r="A318">
        <v>338</v>
      </c>
      <c r="B318" t="s">
        <v>20</v>
      </c>
      <c r="E318" t="s">
        <v>437</v>
      </c>
      <c r="F318" t="s">
        <v>357</v>
      </c>
      <c r="G318" t="s">
        <v>429</v>
      </c>
      <c r="H318" t="s">
        <v>408</v>
      </c>
      <c r="I318" t="s">
        <v>430</v>
      </c>
      <c r="J318" t="s">
        <v>431</v>
      </c>
      <c r="K318" t="s">
        <v>432</v>
      </c>
      <c r="L318" t="s">
        <v>438</v>
      </c>
      <c r="M318" t="s">
        <v>1697</v>
      </c>
      <c r="P318" t="s">
        <v>439</v>
      </c>
      <c r="R318" t="s">
        <v>439</v>
      </c>
      <c r="S318">
        <v>-9098464.8090575393</v>
      </c>
      <c r="T318">
        <v>2991803.7372839102</v>
      </c>
    </row>
    <row r="319" spans="1:20" x14ac:dyDescent="0.25">
      <c r="A319">
        <v>339</v>
      </c>
      <c r="B319" t="s">
        <v>1641</v>
      </c>
      <c r="E319" t="s">
        <v>1671</v>
      </c>
      <c r="F319" t="s">
        <v>536</v>
      </c>
      <c r="G319" t="s">
        <v>1670</v>
      </c>
      <c r="H319" t="s">
        <v>728</v>
      </c>
      <c r="I319">
        <v>200</v>
      </c>
      <c r="J319" t="s">
        <v>1669</v>
      </c>
      <c r="K319" t="s">
        <v>1668</v>
      </c>
      <c r="L319" t="s">
        <v>1667</v>
      </c>
      <c r="M319" t="s">
        <v>1697</v>
      </c>
      <c r="P319" t="s">
        <v>1666</v>
      </c>
      <c r="R319" t="s">
        <v>1666</v>
      </c>
      <c r="S319">
        <v>-9094593.6437089499</v>
      </c>
      <c r="T319">
        <v>3513114.3867389802</v>
      </c>
    </row>
    <row r="320" spans="1:20" x14ac:dyDescent="0.25">
      <c r="A320">
        <v>340</v>
      </c>
      <c r="B320" t="s">
        <v>20</v>
      </c>
      <c r="E320" t="s">
        <v>440</v>
      </c>
      <c r="F320" t="s">
        <v>441</v>
      </c>
      <c r="G320" t="s">
        <v>442</v>
      </c>
      <c r="H320" t="s">
        <v>443</v>
      </c>
      <c r="I320" t="s">
        <v>444</v>
      </c>
      <c r="J320" t="s">
        <v>445</v>
      </c>
      <c r="K320">
        <v>3053227662</v>
      </c>
      <c r="L320" t="s">
        <v>446</v>
      </c>
      <c r="M320" t="s">
        <v>1697</v>
      </c>
      <c r="P320" t="s">
        <v>447</v>
      </c>
      <c r="R320" t="s">
        <v>447</v>
      </c>
      <c r="S320">
        <v>-8942984.8762665801</v>
      </c>
      <c r="T320">
        <v>3165814.3475878001</v>
      </c>
    </row>
    <row r="321" spans="1:20" x14ac:dyDescent="0.25">
      <c r="A321">
        <v>341</v>
      </c>
      <c r="B321" t="s">
        <v>20</v>
      </c>
      <c r="E321" t="s">
        <v>448</v>
      </c>
      <c r="F321" t="s">
        <v>449</v>
      </c>
      <c r="G321" t="s">
        <v>450</v>
      </c>
      <c r="H321" t="s">
        <v>451</v>
      </c>
      <c r="I321">
        <v>50</v>
      </c>
      <c r="J321" t="s">
        <v>452</v>
      </c>
      <c r="K321">
        <v>3058466288</v>
      </c>
      <c r="L321" t="s">
        <v>453</v>
      </c>
      <c r="M321" t="s">
        <v>1697</v>
      </c>
      <c r="P321" t="s">
        <v>454</v>
      </c>
      <c r="R321" t="s">
        <v>454</v>
      </c>
      <c r="S321">
        <v>-9105564.7661803402</v>
      </c>
      <c r="T321">
        <v>2821467.3116269298</v>
      </c>
    </row>
    <row r="322" spans="1:20" x14ac:dyDescent="0.25">
      <c r="A322">
        <v>342</v>
      </c>
      <c r="B322" t="s">
        <v>1027</v>
      </c>
      <c r="D322" t="s">
        <v>284</v>
      </c>
      <c r="E322" t="s">
        <v>1038</v>
      </c>
      <c r="F322" t="s">
        <v>441</v>
      </c>
      <c r="G322" t="s">
        <v>1037</v>
      </c>
      <c r="H322" t="s">
        <v>1036</v>
      </c>
      <c r="I322">
        <v>3000</v>
      </c>
      <c r="J322" t="s">
        <v>1035</v>
      </c>
      <c r="K322" t="s">
        <v>1034</v>
      </c>
      <c r="L322" t="s">
        <v>1033</v>
      </c>
      <c r="M322" t="s">
        <v>1697</v>
      </c>
      <c r="P322" t="s">
        <v>1032</v>
      </c>
      <c r="R322" t="s">
        <v>1032</v>
      </c>
      <c r="S322">
        <v>-8942556.7348258197</v>
      </c>
      <c r="T322">
        <v>3183528.3709952398</v>
      </c>
    </row>
    <row r="323" spans="1:20" x14ac:dyDescent="0.25">
      <c r="A323">
        <v>343</v>
      </c>
      <c r="B323" t="s">
        <v>1027</v>
      </c>
      <c r="D323" t="s">
        <v>1031</v>
      </c>
      <c r="E323" t="s">
        <v>1031</v>
      </c>
      <c r="F323" t="s">
        <v>357</v>
      </c>
      <c r="G323" t="s">
        <v>1030</v>
      </c>
      <c r="H323" t="s">
        <v>408</v>
      </c>
      <c r="I323">
        <v>2000</v>
      </c>
      <c r="J323" t="s">
        <v>1029</v>
      </c>
      <c r="K323">
        <v>2397762663</v>
      </c>
      <c r="L323" t="s">
        <v>1022</v>
      </c>
      <c r="M323" t="s">
        <v>1697</v>
      </c>
      <c r="P323" t="s">
        <v>1028</v>
      </c>
      <c r="R323" t="s">
        <v>1028</v>
      </c>
      <c r="S323">
        <v>-9096967.6732258704</v>
      </c>
      <c r="T323">
        <v>2994072.51876566</v>
      </c>
    </row>
    <row r="324" spans="1:20" x14ac:dyDescent="0.25">
      <c r="A324">
        <v>344</v>
      </c>
      <c r="B324" t="s">
        <v>1027</v>
      </c>
      <c r="D324" s="2" t="s">
        <v>1026</v>
      </c>
      <c r="E324" t="s">
        <v>1025</v>
      </c>
      <c r="F324" t="s">
        <v>357</v>
      </c>
      <c r="G324" t="s">
        <v>1024</v>
      </c>
      <c r="H324" t="s">
        <v>408</v>
      </c>
      <c r="I324">
        <v>200</v>
      </c>
      <c r="J324" t="s">
        <v>1023</v>
      </c>
      <c r="K324">
        <v>239</v>
      </c>
      <c r="L324" t="s">
        <v>1022</v>
      </c>
      <c r="M324" t="s">
        <v>1697</v>
      </c>
      <c r="P324" t="s">
        <v>1021</v>
      </c>
      <c r="R324" t="s">
        <v>1021</v>
      </c>
      <c r="S324">
        <v>-9096001.3643860295</v>
      </c>
      <c r="T324">
        <v>2988712.5820615501</v>
      </c>
    </row>
    <row r="325" spans="1:20" x14ac:dyDescent="0.25">
      <c r="A325">
        <v>345</v>
      </c>
      <c r="B325" t="s">
        <v>1641</v>
      </c>
      <c r="E325" t="s">
        <v>1665</v>
      </c>
      <c r="F325" t="s">
        <v>342</v>
      </c>
      <c r="G325" t="s">
        <v>1664</v>
      </c>
      <c r="H325" t="s">
        <v>1663</v>
      </c>
      <c r="I325">
        <v>1000</v>
      </c>
      <c r="J325" t="s">
        <v>1662</v>
      </c>
      <c r="K325">
        <v>9044243399</v>
      </c>
      <c r="L325" t="s">
        <v>1661</v>
      </c>
      <c r="M325" t="s">
        <v>1697</v>
      </c>
      <c r="P325" t="s">
        <v>1660</v>
      </c>
      <c r="R325" t="s">
        <v>1660</v>
      </c>
      <c r="S325">
        <v>-9088856.5833570808</v>
      </c>
      <c r="T325">
        <v>3514588.1282446999</v>
      </c>
    </row>
    <row r="326" spans="1:20" x14ac:dyDescent="0.25">
      <c r="A326">
        <v>346</v>
      </c>
      <c r="B326" t="s">
        <v>478</v>
      </c>
      <c r="E326" t="s">
        <v>500</v>
      </c>
      <c r="F326" t="s">
        <v>392</v>
      </c>
      <c r="G326" t="s">
        <v>499</v>
      </c>
      <c r="H326" t="s">
        <v>498</v>
      </c>
      <c r="I326" t="s">
        <v>497</v>
      </c>
      <c r="J326" t="s">
        <v>496</v>
      </c>
      <c r="K326" t="s">
        <v>495</v>
      </c>
      <c r="L326" t="s">
        <v>494</v>
      </c>
      <c r="M326" t="s">
        <v>1697</v>
      </c>
      <c r="P326" t="s">
        <v>493</v>
      </c>
      <c r="R326" t="s">
        <v>493</v>
      </c>
      <c r="S326">
        <v>-9091932.7483170293</v>
      </c>
      <c r="T326">
        <v>3436919.6301402198</v>
      </c>
    </row>
    <row r="327" spans="1:20" x14ac:dyDescent="0.25">
      <c r="A327">
        <v>347</v>
      </c>
      <c r="B327" t="s">
        <v>478</v>
      </c>
      <c r="E327" t="s">
        <v>492</v>
      </c>
      <c r="F327" t="s">
        <v>342</v>
      </c>
      <c r="G327" t="s">
        <v>491</v>
      </c>
      <c r="H327" t="s">
        <v>490</v>
      </c>
      <c r="I327">
        <v>750</v>
      </c>
      <c r="J327" t="s">
        <v>489</v>
      </c>
      <c r="K327" t="s">
        <v>488</v>
      </c>
      <c r="L327" t="s">
        <v>487</v>
      </c>
      <c r="M327" t="s">
        <v>1697</v>
      </c>
      <c r="P327" t="s">
        <v>486</v>
      </c>
      <c r="R327" t="s">
        <v>486</v>
      </c>
      <c r="S327">
        <v>-9058456.7410269193</v>
      </c>
      <c r="T327">
        <v>3532525.92262248</v>
      </c>
    </row>
    <row r="328" spans="1:20" x14ac:dyDescent="0.25">
      <c r="A328">
        <v>348</v>
      </c>
      <c r="B328" t="s">
        <v>711</v>
      </c>
      <c r="E328" t="s">
        <v>724</v>
      </c>
      <c r="F328" t="s">
        <v>392</v>
      </c>
      <c r="G328" t="s">
        <v>723</v>
      </c>
      <c r="H328" t="s">
        <v>722</v>
      </c>
      <c r="I328" t="s">
        <v>721</v>
      </c>
      <c r="J328" t="s">
        <v>720</v>
      </c>
      <c r="K328">
        <v>9042192301</v>
      </c>
      <c r="L328" t="s">
        <v>719</v>
      </c>
      <c r="M328" t="s">
        <v>1697</v>
      </c>
      <c r="P328" t="s">
        <v>718</v>
      </c>
      <c r="R328" t="s">
        <v>718</v>
      </c>
      <c r="S328">
        <v>-9083975.8537541106</v>
      </c>
      <c r="T328">
        <v>3478366.1721246401</v>
      </c>
    </row>
    <row r="329" spans="1:20" x14ac:dyDescent="0.25">
      <c r="A329">
        <v>349</v>
      </c>
      <c r="B329" t="s">
        <v>1641</v>
      </c>
      <c r="E329" t="s">
        <v>1659</v>
      </c>
      <c r="F329" t="s">
        <v>449</v>
      </c>
      <c r="G329" t="s">
        <v>1658</v>
      </c>
      <c r="H329" t="s">
        <v>576</v>
      </c>
      <c r="I329">
        <v>250</v>
      </c>
      <c r="J329" t="s">
        <v>1657</v>
      </c>
      <c r="K329">
        <v>7862524064</v>
      </c>
      <c r="L329" t="s">
        <v>1656</v>
      </c>
      <c r="M329" t="s">
        <v>1697</v>
      </c>
      <c r="P329" t="s">
        <v>1655</v>
      </c>
      <c r="R329" t="s">
        <v>1655</v>
      </c>
      <c r="S329">
        <v>-9025960.2996148095</v>
      </c>
      <c r="T329">
        <v>2837987.0770726702</v>
      </c>
    </row>
    <row r="330" spans="1:20" x14ac:dyDescent="0.25">
      <c r="A330">
        <v>350</v>
      </c>
      <c r="B330" t="s">
        <v>20</v>
      </c>
      <c r="E330" t="s">
        <v>455</v>
      </c>
      <c r="F330" t="s">
        <v>392</v>
      </c>
      <c r="G330" t="s">
        <v>456</v>
      </c>
      <c r="H330" t="s">
        <v>457</v>
      </c>
      <c r="I330" t="s">
        <v>458</v>
      </c>
      <c r="J330" t="s">
        <v>459</v>
      </c>
      <c r="K330" t="s">
        <v>460</v>
      </c>
      <c r="L330" t="s">
        <v>461</v>
      </c>
      <c r="M330" t="s">
        <v>1697</v>
      </c>
      <c r="P330" t="s">
        <v>462</v>
      </c>
      <c r="R330" t="s">
        <v>462</v>
      </c>
      <c r="S330">
        <v>-9083450.3700978197</v>
      </c>
      <c r="T330">
        <v>3478377.7180417199</v>
      </c>
    </row>
    <row r="331" spans="1:20" x14ac:dyDescent="0.25">
      <c r="A331">
        <v>351</v>
      </c>
      <c r="B331" t="s">
        <v>1641</v>
      </c>
      <c r="E331" t="s">
        <v>1654</v>
      </c>
      <c r="F331" t="s">
        <v>357</v>
      </c>
      <c r="G331" t="s">
        <v>1653</v>
      </c>
      <c r="H331" t="s">
        <v>408</v>
      </c>
      <c r="I331">
        <v>50</v>
      </c>
      <c r="J331" t="s">
        <v>1652</v>
      </c>
      <c r="K331" t="s">
        <v>1651</v>
      </c>
      <c r="L331" t="s">
        <v>1650</v>
      </c>
      <c r="M331" t="s">
        <v>1697</v>
      </c>
      <c r="P331" t="s">
        <v>1649</v>
      </c>
      <c r="R331" t="s">
        <v>1649</v>
      </c>
      <c r="S331">
        <v>-9094044.7016963605</v>
      </c>
      <c r="T331">
        <v>2992050.1952092601</v>
      </c>
    </row>
    <row r="332" spans="1:20" x14ac:dyDescent="0.25">
      <c r="A332">
        <v>352</v>
      </c>
      <c r="B332" t="s">
        <v>711</v>
      </c>
      <c r="E332" t="s">
        <v>717</v>
      </c>
      <c r="F332" t="s">
        <v>536</v>
      </c>
      <c r="G332" t="s">
        <v>716</v>
      </c>
      <c r="H332" t="s">
        <v>457</v>
      </c>
      <c r="I332" t="s">
        <v>528</v>
      </c>
      <c r="J332" t="s">
        <v>715</v>
      </c>
      <c r="K332" t="s">
        <v>714</v>
      </c>
      <c r="L332" t="s">
        <v>713</v>
      </c>
      <c r="M332" t="s">
        <v>1697</v>
      </c>
      <c r="P332" t="s">
        <v>712</v>
      </c>
      <c r="R332" t="s">
        <v>712</v>
      </c>
      <c r="S332">
        <v>-9094863.7348498795</v>
      </c>
      <c r="T332">
        <v>3508059.7205644501</v>
      </c>
    </row>
    <row r="333" spans="1:20" x14ac:dyDescent="0.25">
      <c r="A333">
        <v>353</v>
      </c>
      <c r="B333" t="s">
        <v>1406</v>
      </c>
      <c r="C333" t="s">
        <v>1405</v>
      </c>
      <c r="E333" t="s">
        <v>1404</v>
      </c>
      <c r="F333" t="s">
        <v>63</v>
      </c>
      <c r="G333" t="s">
        <v>1403</v>
      </c>
      <c r="H333" t="s">
        <v>1063</v>
      </c>
      <c r="I333" t="s">
        <v>1402</v>
      </c>
      <c r="J333" t="s">
        <v>1401</v>
      </c>
      <c r="K333">
        <v>3522564208</v>
      </c>
      <c r="L333" t="s">
        <v>1400</v>
      </c>
      <c r="M333" t="s">
        <v>1697</v>
      </c>
      <c r="P333" t="s">
        <v>1399</v>
      </c>
      <c r="R333" t="s">
        <v>1399</v>
      </c>
      <c r="S333">
        <v>-9023225.1340850294</v>
      </c>
      <c r="T333">
        <v>3412357.6376577201</v>
      </c>
    </row>
    <row r="334" spans="1:20" x14ac:dyDescent="0.25">
      <c r="A334">
        <v>354</v>
      </c>
      <c r="B334" t="s">
        <v>478</v>
      </c>
      <c r="E334" t="s">
        <v>485</v>
      </c>
      <c r="F334" t="s">
        <v>476</v>
      </c>
      <c r="G334" t="s">
        <v>484</v>
      </c>
      <c r="H334" t="s">
        <v>474</v>
      </c>
      <c r="I334" t="s">
        <v>483</v>
      </c>
      <c r="J334" t="s">
        <v>482</v>
      </c>
      <c r="K334" t="s">
        <v>481</v>
      </c>
      <c r="L334" t="s">
        <v>480</v>
      </c>
      <c r="M334" t="s">
        <v>1697</v>
      </c>
      <c r="P334" t="s">
        <v>479</v>
      </c>
      <c r="R334" t="s">
        <v>479</v>
      </c>
      <c r="S334">
        <v>-9160903.7867656592</v>
      </c>
      <c r="T334">
        <v>3102528.5592244701</v>
      </c>
    </row>
    <row r="335" spans="1:20" x14ac:dyDescent="0.25">
      <c r="A335">
        <v>355</v>
      </c>
      <c r="B335" t="s">
        <v>1641</v>
      </c>
      <c r="E335" t="s">
        <v>1648</v>
      </c>
      <c r="F335" t="s">
        <v>476</v>
      </c>
      <c r="G335" t="s">
        <v>1647</v>
      </c>
      <c r="H335" t="s">
        <v>1647</v>
      </c>
      <c r="I335" t="s">
        <v>1646</v>
      </c>
      <c r="J335" t="s">
        <v>1645</v>
      </c>
      <c r="K335" t="s">
        <v>1644</v>
      </c>
      <c r="L335" t="s">
        <v>1643</v>
      </c>
      <c r="M335" t="s">
        <v>1697</v>
      </c>
      <c r="P335" t="s">
        <v>1642</v>
      </c>
      <c r="R335" t="s">
        <v>1642</v>
      </c>
      <c r="S335">
        <v>-9160393.3323538192</v>
      </c>
      <c r="T335">
        <v>3101994.94099689</v>
      </c>
    </row>
    <row r="336" spans="1:20" x14ac:dyDescent="0.25">
      <c r="A336">
        <v>356</v>
      </c>
      <c r="B336" t="s">
        <v>1641</v>
      </c>
      <c r="E336" t="s">
        <v>1640</v>
      </c>
      <c r="F336" t="s">
        <v>476</v>
      </c>
      <c r="G336" t="s">
        <v>1639</v>
      </c>
      <c r="H336" t="s">
        <v>474</v>
      </c>
      <c r="I336" t="s">
        <v>162</v>
      </c>
      <c r="J336" t="s">
        <v>1638</v>
      </c>
      <c r="K336" t="s">
        <v>1637</v>
      </c>
      <c r="L336" t="s">
        <v>1636</v>
      </c>
      <c r="M336" t="s">
        <v>1697</v>
      </c>
      <c r="P336" t="s">
        <v>1635</v>
      </c>
      <c r="R336" t="s">
        <v>1635</v>
      </c>
      <c r="S336">
        <v>-9159058.4680570699</v>
      </c>
      <c r="T336">
        <v>3096625.6124609201</v>
      </c>
    </row>
    <row r="337" spans="1:20" x14ac:dyDescent="0.25">
      <c r="A337">
        <v>357</v>
      </c>
      <c r="B337" t="s">
        <v>711</v>
      </c>
      <c r="E337" t="s">
        <v>710</v>
      </c>
      <c r="F337" t="s">
        <v>709</v>
      </c>
      <c r="G337" t="s">
        <v>708</v>
      </c>
      <c r="H337" t="s">
        <v>707</v>
      </c>
      <c r="I337" t="s">
        <v>706</v>
      </c>
      <c r="J337" t="s">
        <v>705</v>
      </c>
      <c r="K337" t="s">
        <v>704</v>
      </c>
      <c r="L337" t="s">
        <v>703</v>
      </c>
      <c r="M337" t="s">
        <v>1697</v>
      </c>
      <c r="P337" t="s">
        <v>702</v>
      </c>
      <c r="R337" t="s">
        <v>702</v>
      </c>
      <c r="S337">
        <v>-9141025.64563228</v>
      </c>
      <c r="T337">
        <v>3346359.2936617001</v>
      </c>
    </row>
    <row r="338" spans="1:20" x14ac:dyDescent="0.25">
      <c r="A338">
        <v>358</v>
      </c>
      <c r="B338" t="s">
        <v>478</v>
      </c>
      <c r="E338" t="s">
        <v>477</v>
      </c>
      <c r="F338" t="s">
        <v>476</v>
      </c>
      <c r="G338" t="s">
        <v>475</v>
      </c>
      <c r="H338" t="s">
        <v>474</v>
      </c>
      <c r="I338" t="s">
        <v>473</v>
      </c>
      <c r="J338" t="s">
        <v>472</v>
      </c>
      <c r="K338" t="s">
        <v>471</v>
      </c>
      <c r="L338" t="s">
        <v>470</v>
      </c>
      <c r="M338" t="s">
        <v>1697</v>
      </c>
      <c r="P338" t="s">
        <v>469</v>
      </c>
      <c r="R338" t="s">
        <v>469</v>
      </c>
      <c r="S338">
        <v>-9160812.2320504598</v>
      </c>
      <c r="T338">
        <v>3102555.3757706298</v>
      </c>
    </row>
    <row r="339" spans="1:20" x14ac:dyDescent="0.25">
      <c r="A339">
        <v>359</v>
      </c>
      <c r="B339" t="s">
        <v>20</v>
      </c>
      <c r="E339" t="s">
        <v>463</v>
      </c>
      <c r="F339" t="s">
        <v>39</v>
      </c>
      <c r="G339" t="s">
        <v>464</v>
      </c>
      <c r="H339" t="s">
        <v>465</v>
      </c>
      <c r="I339">
        <v>1000</v>
      </c>
      <c r="J339" t="s">
        <v>466</v>
      </c>
      <c r="K339">
        <v>9544274679</v>
      </c>
      <c r="L339" t="s">
        <v>467</v>
      </c>
      <c r="M339" t="s">
        <v>1697</v>
      </c>
      <c r="P339" t="s">
        <v>468</v>
      </c>
      <c r="R339" t="s">
        <v>468</v>
      </c>
      <c r="S339">
        <v>-8930584.7855668906</v>
      </c>
      <c r="T339">
        <v>3079058.0627766298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selection activeCell="F197" sqref="F197"/>
    </sheetView>
  </sheetViews>
  <sheetFormatPr defaultRowHeight="15" x14ac:dyDescent="0.25"/>
  <cols>
    <col min="1" max="1" width="9.28515625" bestFit="1" customWidth="1"/>
    <col min="2" max="2" width="11.42578125" bestFit="1" customWidth="1"/>
    <col min="3" max="3" width="13.5703125" bestFit="1" customWidth="1"/>
    <col min="4" max="4" width="9.7109375" bestFit="1" customWidth="1"/>
    <col min="5" max="5" width="255.7109375" bestFit="1" customWidth="1"/>
    <col min="6" max="6" width="12.42578125" bestFit="1" customWidth="1"/>
    <col min="7" max="7" width="39.85546875" bestFit="1" customWidth="1"/>
    <col min="8" max="8" width="18.42578125" bestFit="1" customWidth="1"/>
    <col min="9" max="9" width="98" bestFit="1" customWidth="1"/>
    <col min="10" max="10" width="55.28515625" bestFit="1" customWidth="1"/>
    <col min="12" max="12" width="33.140625" bestFit="1" customWidth="1"/>
    <col min="13" max="13" width="15" bestFit="1" customWidth="1"/>
    <col min="14" max="14" width="14.28515625" bestFit="1" customWidth="1"/>
    <col min="15" max="15" width="12.5703125" bestFit="1" customWidth="1"/>
    <col min="16" max="16" width="20" bestFit="1" customWidth="1"/>
    <col min="17" max="17" width="16" bestFit="1" customWidth="1"/>
    <col min="18" max="18" width="20" bestFit="1" customWidth="1"/>
    <col min="19" max="19" width="12.7109375" bestFit="1" customWidth="1"/>
    <col min="20" max="20" width="12" bestFit="1"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1</v>
      </c>
      <c r="B2" t="s">
        <v>20</v>
      </c>
      <c r="E2" t="s">
        <v>21</v>
      </c>
      <c r="F2" t="s">
        <v>22</v>
      </c>
      <c r="G2" t="s">
        <v>23</v>
      </c>
      <c r="H2" t="s">
        <v>24</v>
      </c>
      <c r="I2" t="s">
        <v>25</v>
      </c>
      <c r="J2" t="s">
        <v>26</v>
      </c>
      <c r="K2" t="s">
        <v>27</v>
      </c>
      <c r="L2" t="s">
        <v>28</v>
      </c>
      <c r="N2" t="s">
        <v>29</v>
      </c>
      <c r="O2" t="s">
        <v>30</v>
      </c>
      <c r="P2" t="s">
        <v>31</v>
      </c>
      <c r="Q2" t="s">
        <v>30</v>
      </c>
      <c r="R2" t="s">
        <v>31</v>
      </c>
      <c r="S2">
        <v>-9072790.6126949508</v>
      </c>
      <c r="T2">
        <v>3465108.42276832</v>
      </c>
    </row>
    <row r="3" spans="1:20" x14ac:dyDescent="0.25">
      <c r="A3">
        <v>2</v>
      </c>
      <c r="B3" t="s">
        <v>20</v>
      </c>
      <c r="E3" t="s">
        <v>32</v>
      </c>
      <c r="F3" t="s">
        <v>33</v>
      </c>
      <c r="G3" t="s">
        <v>34</v>
      </c>
      <c r="H3" t="s">
        <v>35</v>
      </c>
      <c r="I3">
        <v>60</v>
      </c>
      <c r="J3" t="s">
        <v>36</v>
      </c>
      <c r="K3">
        <v>4074486087</v>
      </c>
      <c r="L3" t="s">
        <v>37</v>
      </c>
      <c r="N3" t="s">
        <v>29</v>
      </c>
      <c r="O3" t="s">
        <v>30</v>
      </c>
      <c r="P3" t="s">
        <v>31</v>
      </c>
      <c r="Q3" t="s">
        <v>30</v>
      </c>
      <c r="R3" t="s">
        <v>31</v>
      </c>
      <c r="S3">
        <v>-9109986.6566571202</v>
      </c>
      <c r="T3">
        <v>3343428.4942576201</v>
      </c>
    </row>
    <row r="4" spans="1:20" x14ac:dyDescent="0.25">
      <c r="A4">
        <v>3</v>
      </c>
      <c r="B4" t="s">
        <v>20</v>
      </c>
      <c r="E4" t="s">
        <v>38</v>
      </c>
      <c r="F4" t="s">
        <v>39</v>
      </c>
      <c r="G4" t="s">
        <v>40</v>
      </c>
      <c r="H4" t="s">
        <v>41</v>
      </c>
      <c r="I4" s="1">
        <v>500000</v>
      </c>
      <c r="J4" t="s">
        <v>42</v>
      </c>
      <c r="K4" t="s">
        <v>43</v>
      </c>
      <c r="L4" t="s">
        <v>44</v>
      </c>
      <c r="M4" t="s">
        <v>45</v>
      </c>
      <c r="N4" t="s">
        <v>29</v>
      </c>
      <c r="O4" t="s">
        <v>30</v>
      </c>
      <c r="P4" t="s">
        <v>31</v>
      </c>
      <c r="Q4" t="s">
        <v>46</v>
      </c>
      <c r="R4" t="s">
        <v>47</v>
      </c>
      <c r="S4">
        <v>-8932681.3828677405</v>
      </c>
      <c r="T4">
        <v>3014782.7905850899</v>
      </c>
    </row>
    <row r="5" spans="1:20" x14ac:dyDescent="0.25">
      <c r="A5">
        <v>4</v>
      </c>
      <c r="B5" t="s">
        <v>20</v>
      </c>
      <c r="E5" t="s">
        <v>48</v>
      </c>
      <c r="F5" t="s">
        <v>39</v>
      </c>
      <c r="G5" t="s">
        <v>49</v>
      </c>
      <c r="H5" t="s">
        <v>50</v>
      </c>
      <c r="I5" t="s">
        <v>51</v>
      </c>
      <c r="J5" t="s">
        <v>52</v>
      </c>
      <c r="K5" t="s">
        <v>53</v>
      </c>
      <c r="L5" t="s">
        <v>54</v>
      </c>
      <c r="M5" t="s">
        <v>45</v>
      </c>
      <c r="N5" t="s">
        <v>29</v>
      </c>
      <c r="O5" t="s">
        <v>30</v>
      </c>
      <c r="P5" t="s">
        <v>31</v>
      </c>
      <c r="Q5" t="s">
        <v>46</v>
      </c>
      <c r="R5" t="s">
        <v>47</v>
      </c>
      <c r="S5">
        <v>-8921617.4100335892</v>
      </c>
      <c r="T5">
        <v>3004893.0942145102</v>
      </c>
    </row>
    <row r="6" spans="1:20" x14ac:dyDescent="0.25">
      <c r="A6">
        <v>13</v>
      </c>
      <c r="B6" t="s">
        <v>20</v>
      </c>
      <c r="E6" t="s">
        <v>55</v>
      </c>
      <c r="F6" t="s">
        <v>56</v>
      </c>
      <c r="G6" t="s">
        <v>57</v>
      </c>
      <c r="H6" t="s">
        <v>58</v>
      </c>
      <c r="I6">
        <v>50</v>
      </c>
      <c r="J6" t="s">
        <v>59</v>
      </c>
      <c r="K6">
        <v>8507457200</v>
      </c>
      <c r="L6" t="s">
        <v>60</v>
      </c>
      <c r="M6" t="s">
        <v>45</v>
      </c>
      <c r="N6" t="s">
        <v>29</v>
      </c>
      <c r="O6" t="s">
        <v>30</v>
      </c>
      <c r="P6" t="s">
        <v>31</v>
      </c>
      <c r="Q6" t="s">
        <v>46</v>
      </c>
      <c r="R6" t="s">
        <v>61</v>
      </c>
      <c r="S6">
        <v>-9380196.5237172302</v>
      </c>
      <c r="T6">
        <v>3529616.2357745301</v>
      </c>
    </row>
    <row r="7" spans="1:20" x14ac:dyDescent="0.25">
      <c r="A7">
        <v>15</v>
      </c>
      <c r="B7" t="s">
        <v>20</v>
      </c>
      <c r="E7" t="s">
        <v>62</v>
      </c>
      <c r="F7" t="s">
        <v>63</v>
      </c>
      <c r="G7" t="s">
        <v>64</v>
      </c>
      <c r="H7" t="s">
        <v>65</v>
      </c>
      <c r="I7">
        <v>40</v>
      </c>
      <c r="J7" t="s">
        <v>66</v>
      </c>
      <c r="K7">
        <v>3862357646</v>
      </c>
      <c r="L7" t="s">
        <v>67</v>
      </c>
      <c r="M7" t="s">
        <v>45</v>
      </c>
      <c r="N7" t="s">
        <v>29</v>
      </c>
      <c r="O7" t="s">
        <v>30</v>
      </c>
      <c r="P7" t="s">
        <v>31</v>
      </c>
      <c r="Q7" t="s">
        <v>46</v>
      </c>
      <c r="R7" t="s">
        <v>68</v>
      </c>
      <c r="S7">
        <v>-9019991.4706359506</v>
      </c>
      <c r="T7">
        <v>3377613.2285684398</v>
      </c>
    </row>
    <row r="8" spans="1:20" x14ac:dyDescent="0.25">
      <c r="A8">
        <v>16</v>
      </c>
      <c r="B8" t="s">
        <v>20</v>
      </c>
      <c r="E8" t="s">
        <v>69</v>
      </c>
      <c r="F8" t="s">
        <v>33</v>
      </c>
      <c r="G8" t="s">
        <v>70</v>
      </c>
      <c r="H8" t="s">
        <v>71</v>
      </c>
      <c r="I8">
        <v>840</v>
      </c>
      <c r="J8" t="s">
        <v>72</v>
      </c>
      <c r="K8" t="s">
        <v>73</v>
      </c>
      <c r="L8" t="s">
        <v>74</v>
      </c>
      <c r="N8" t="s">
        <v>29</v>
      </c>
      <c r="O8" t="s">
        <v>30</v>
      </c>
      <c r="P8" t="s">
        <v>31</v>
      </c>
      <c r="Q8" t="s">
        <v>30</v>
      </c>
      <c r="R8" t="s">
        <v>31</v>
      </c>
      <c r="S8">
        <v>-9109655.9252254609</v>
      </c>
      <c r="T8">
        <v>3344218.9098339598</v>
      </c>
    </row>
    <row r="9" spans="1:20" x14ac:dyDescent="0.25">
      <c r="A9">
        <v>17</v>
      </c>
      <c r="B9" t="s">
        <v>20</v>
      </c>
      <c r="E9" t="s">
        <v>75</v>
      </c>
      <c r="F9" t="s">
        <v>33</v>
      </c>
      <c r="G9" t="s">
        <v>76</v>
      </c>
      <c r="H9" t="s">
        <v>77</v>
      </c>
      <c r="I9">
        <v>10</v>
      </c>
      <c r="J9" t="s">
        <v>78</v>
      </c>
      <c r="K9">
        <v>3525161081</v>
      </c>
      <c r="L9" t="s">
        <v>79</v>
      </c>
      <c r="M9" t="s">
        <v>45</v>
      </c>
      <c r="N9" t="s">
        <v>29</v>
      </c>
      <c r="O9" t="s">
        <v>30</v>
      </c>
      <c r="P9" t="s">
        <v>31</v>
      </c>
      <c r="Q9" t="s">
        <v>46</v>
      </c>
      <c r="R9" t="s">
        <v>80</v>
      </c>
      <c r="S9">
        <v>-9104209.2287409492</v>
      </c>
      <c r="T9">
        <v>3369406.5851359898</v>
      </c>
    </row>
    <row r="10" spans="1:20" x14ac:dyDescent="0.25">
      <c r="A10">
        <v>18</v>
      </c>
      <c r="B10" t="s">
        <v>20</v>
      </c>
      <c r="E10" t="s">
        <v>81</v>
      </c>
      <c r="F10" t="s">
        <v>82</v>
      </c>
      <c r="G10" t="s">
        <v>83</v>
      </c>
      <c r="H10" t="s">
        <v>84</v>
      </c>
      <c r="I10">
        <v>200</v>
      </c>
      <c r="J10" t="s">
        <v>85</v>
      </c>
      <c r="K10">
        <v>2398109189</v>
      </c>
      <c r="L10" t="s">
        <v>86</v>
      </c>
      <c r="M10" t="s">
        <v>87</v>
      </c>
      <c r="N10" t="s">
        <v>29</v>
      </c>
      <c r="O10" t="s">
        <v>30</v>
      </c>
      <c r="P10" t="s">
        <v>31</v>
      </c>
      <c r="Q10" t="s">
        <v>46</v>
      </c>
      <c r="R10" t="s">
        <v>88</v>
      </c>
      <c r="S10">
        <v>-9114536.8991747107</v>
      </c>
      <c r="T10">
        <v>3063351.4903105702</v>
      </c>
    </row>
    <row r="11" spans="1:20" x14ac:dyDescent="0.25">
      <c r="A11">
        <v>35</v>
      </c>
      <c r="B11" t="s">
        <v>20</v>
      </c>
      <c r="E11" t="s">
        <v>89</v>
      </c>
      <c r="F11" t="s">
        <v>63</v>
      </c>
      <c r="G11" t="s">
        <v>90</v>
      </c>
      <c r="H11" t="s">
        <v>65</v>
      </c>
      <c r="I11" t="s">
        <v>91</v>
      </c>
      <c r="J11" t="s">
        <v>92</v>
      </c>
      <c r="K11" t="s">
        <v>93</v>
      </c>
      <c r="L11" t="s">
        <v>94</v>
      </c>
      <c r="M11" t="s">
        <v>87</v>
      </c>
      <c r="N11" t="s">
        <v>29</v>
      </c>
      <c r="O11" t="s">
        <v>30</v>
      </c>
      <c r="P11" t="s">
        <v>31</v>
      </c>
      <c r="Q11" t="s">
        <v>46</v>
      </c>
      <c r="R11" t="s">
        <v>95</v>
      </c>
      <c r="S11">
        <v>-9013801.7232295591</v>
      </c>
      <c r="T11">
        <v>3389777.6610779301</v>
      </c>
    </row>
    <row r="12" spans="1:20" x14ac:dyDescent="0.25">
      <c r="A12">
        <v>36</v>
      </c>
      <c r="B12" t="s">
        <v>20</v>
      </c>
      <c r="E12" t="s">
        <v>96</v>
      </c>
      <c r="F12" t="s">
        <v>63</v>
      </c>
      <c r="G12" t="s">
        <v>90</v>
      </c>
      <c r="H12" t="s">
        <v>65</v>
      </c>
      <c r="I12" t="s">
        <v>97</v>
      </c>
      <c r="J12" t="s">
        <v>92</v>
      </c>
      <c r="K12" t="s">
        <v>93</v>
      </c>
      <c r="L12" t="s">
        <v>94</v>
      </c>
      <c r="M12" t="s">
        <v>87</v>
      </c>
      <c r="N12" t="s">
        <v>29</v>
      </c>
      <c r="O12" t="s">
        <v>30</v>
      </c>
      <c r="P12" t="s">
        <v>31</v>
      </c>
      <c r="Q12" t="s">
        <v>46</v>
      </c>
      <c r="R12" t="s">
        <v>95</v>
      </c>
      <c r="S12">
        <v>-9013805.3061586898</v>
      </c>
      <c r="T12">
        <v>3389791.9930646699</v>
      </c>
    </row>
    <row r="13" spans="1:20" x14ac:dyDescent="0.25">
      <c r="A13">
        <v>64</v>
      </c>
      <c r="B13" t="s">
        <v>20</v>
      </c>
      <c r="E13" t="s">
        <v>98</v>
      </c>
      <c r="F13" t="s">
        <v>33</v>
      </c>
      <c r="G13" t="s">
        <v>99</v>
      </c>
      <c r="H13" t="s">
        <v>100</v>
      </c>
      <c r="I13" t="s">
        <v>101</v>
      </c>
      <c r="J13" t="s">
        <v>102</v>
      </c>
      <c r="K13" t="s">
        <v>103</v>
      </c>
      <c r="L13" t="s">
        <v>104</v>
      </c>
      <c r="N13" t="s">
        <v>29</v>
      </c>
      <c r="O13" t="s">
        <v>30</v>
      </c>
      <c r="P13" t="s">
        <v>31</v>
      </c>
      <c r="Q13" t="s">
        <v>30</v>
      </c>
      <c r="R13" t="s">
        <v>31</v>
      </c>
      <c r="S13">
        <v>-9076969.2380243391</v>
      </c>
      <c r="T13">
        <v>3353823.7858048999</v>
      </c>
    </row>
    <row r="14" spans="1:20" x14ac:dyDescent="0.25">
      <c r="A14">
        <v>73</v>
      </c>
      <c r="B14" t="s">
        <v>20</v>
      </c>
      <c r="E14" t="s">
        <v>105</v>
      </c>
      <c r="F14" t="s">
        <v>106</v>
      </c>
      <c r="G14" t="s">
        <v>107</v>
      </c>
      <c r="H14" t="s">
        <v>108</v>
      </c>
      <c r="I14">
        <v>30</v>
      </c>
      <c r="J14" t="s">
        <v>109</v>
      </c>
      <c r="M14" t="s">
        <v>45</v>
      </c>
      <c r="N14" t="s">
        <v>29</v>
      </c>
      <c r="O14" t="s">
        <v>30</v>
      </c>
      <c r="P14" t="s">
        <v>31</v>
      </c>
      <c r="Q14" t="s">
        <v>30</v>
      </c>
      <c r="R14" t="s">
        <v>110</v>
      </c>
      <c r="S14">
        <v>-9200894.0205192305</v>
      </c>
      <c r="T14">
        <v>3221516.4225034602</v>
      </c>
    </row>
    <row r="15" spans="1:20" x14ac:dyDescent="0.25">
      <c r="A15">
        <v>83</v>
      </c>
      <c r="B15" t="s">
        <v>20</v>
      </c>
      <c r="E15" t="s">
        <v>111</v>
      </c>
      <c r="F15" t="s">
        <v>22</v>
      </c>
      <c r="G15" t="s">
        <v>112</v>
      </c>
      <c r="H15" t="s">
        <v>113</v>
      </c>
      <c r="I15" t="s">
        <v>114</v>
      </c>
      <c r="J15" t="s">
        <v>115</v>
      </c>
      <c r="K15" t="s">
        <v>116</v>
      </c>
      <c r="L15" t="s">
        <v>117</v>
      </c>
      <c r="M15" t="s">
        <v>45</v>
      </c>
      <c r="N15" t="s">
        <v>29</v>
      </c>
      <c r="O15" t="s">
        <v>30</v>
      </c>
      <c r="P15" t="s">
        <v>31</v>
      </c>
      <c r="Q15" t="s">
        <v>46</v>
      </c>
      <c r="R15" t="s">
        <v>118</v>
      </c>
      <c r="S15">
        <v>-9082305.7274337299</v>
      </c>
      <c r="T15">
        <v>3538206.5844014301</v>
      </c>
    </row>
    <row r="16" spans="1:20" x14ac:dyDescent="0.25">
      <c r="A16">
        <v>99</v>
      </c>
      <c r="B16" t="s">
        <v>20</v>
      </c>
      <c r="E16" t="s">
        <v>119</v>
      </c>
      <c r="F16" t="s">
        <v>22</v>
      </c>
      <c r="G16" t="s">
        <v>120</v>
      </c>
      <c r="H16" t="s">
        <v>113</v>
      </c>
      <c r="I16" t="s">
        <v>121</v>
      </c>
      <c r="J16" t="s">
        <v>122</v>
      </c>
      <c r="K16">
        <v>9048912391</v>
      </c>
      <c r="L16" t="s">
        <v>123</v>
      </c>
      <c r="M16" t="s">
        <v>45</v>
      </c>
      <c r="N16" t="s">
        <v>29</v>
      </c>
      <c r="O16" t="s">
        <v>30</v>
      </c>
      <c r="P16" t="s">
        <v>31</v>
      </c>
      <c r="Q16" t="s">
        <v>46</v>
      </c>
      <c r="R16" t="s">
        <v>124</v>
      </c>
      <c r="S16">
        <v>-9073957.1388784908</v>
      </c>
      <c r="T16">
        <v>3551240.8617620301</v>
      </c>
    </row>
    <row r="17" spans="1:20" x14ac:dyDescent="0.25">
      <c r="A17">
        <v>106</v>
      </c>
      <c r="B17" t="s">
        <v>20</v>
      </c>
      <c r="E17" t="s">
        <v>125</v>
      </c>
      <c r="F17" t="s">
        <v>33</v>
      </c>
      <c r="G17" t="s">
        <v>126</v>
      </c>
      <c r="H17" t="s">
        <v>77</v>
      </c>
      <c r="I17">
        <v>360</v>
      </c>
      <c r="J17" t="s">
        <v>127</v>
      </c>
      <c r="K17">
        <v>3524086954</v>
      </c>
      <c r="L17" t="s">
        <v>128</v>
      </c>
      <c r="M17" t="s">
        <v>45</v>
      </c>
      <c r="N17" t="s">
        <v>29</v>
      </c>
      <c r="O17" t="s">
        <v>30</v>
      </c>
      <c r="P17" t="s">
        <v>31</v>
      </c>
      <c r="Q17" t="s">
        <v>46</v>
      </c>
      <c r="R17" t="s">
        <v>129</v>
      </c>
      <c r="S17">
        <v>-9100935.09987773</v>
      </c>
      <c r="T17">
        <v>3355655.9678501398</v>
      </c>
    </row>
    <row r="18" spans="1:20" x14ac:dyDescent="0.25">
      <c r="A18">
        <v>143</v>
      </c>
      <c r="B18" t="s">
        <v>20</v>
      </c>
      <c r="E18" t="s">
        <v>130</v>
      </c>
      <c r="F18" t="s">
        <v>131</v>
      </c>
      <c r="G18" t="s">
        <v>132</v>
      </c>
      <c r="H18" t="s">
        <v>133</v>
      </c>
      <c r="I18">
        <v>1000</v>
      </c>
      <c r="J18" t="s">
        <v>134</v>
      </c>
      <c r="K18" t="s">
        <v>135</v>
      </c>
      <c r="L18" t="s">
        <v>136</v>
      </c>
      <c r="M18" t="s">
        <v>45</v>
      </c>
      <c r="N18" t="s">
        <v>29</v>
      </c>
      <c r="O18" t="s">
        <v>30</v>
      </c>
      <c r="P18" t="s">
        <v>31</v>
      </c>
      <c r="Q18" t="s">
        <v>46</v>
      </c>
      <c r="R18" t="s">
        <v>137</v>
      </c>
      <c r="S18">
        <v>-8912497.8629827704</v>
      </c>
      <c r="T18">
        <v>3105438.4394240901</v>
      </c>
    </row>
    <row r="19" spans="1:20" x14ac:dyDescent="0.25">
      <c r="A19">
        <v>146</v>
      </c>
      <c r="B19" t="s">
        <v>20</v>
      </c>
      <c r="E19" t="s">
        <v>138</v>
      </c>
      <c r="F19" t="s">
        <v>33</v>
      </c>
      <c r="G19" t="s">
        <v>139</v>
      </c>
      <c r="H19" t="s">
        <v>140</v>
      </c>
      <c r="I19" t="s">
        <v>141</v>
      </c>
      <c r="J19" t="s">
        <v>142</v>
      </c>
      <c r="K19" t="s">
        <v>143</v>
      </c>
      <c r="L19" t="s">
        <v>144</v>
      </c>
      <c r="N19" t="s">
        <v>29</v>
      </c>
      <c r="O19" t="s">
        <v>30</v>
      </c>
      <c r="P19" t="s">
        <v>31</v>
      </c>
      <c r="Q19" t="s">
        <v>30</v>
      </c>
      <c r="R19" t="s">
        <v>31</v>
      </c>
      <c r="S19">
        <v>-8936463.0319836494</v>
      </c>
      <c r="T19">
        <v>2959653.74493775</v>
      </c>
    </row>
    <row r="20" spans="1:20" x14ac:dyDescent="0.25">
      <c r="A20">
        <v>147</v>
      </c>
      <c r="B20" t="s">
        <v>20</v>
      </c>
      <c r="E20" t="s">
        <v>145</v>
      </c>
      <c r="F20" t="s">
        <v>63</v>
      </c>
      <c r="G20" t="s">
        <v>146</v>
      </c>
      <c r="H20" t="s">
        <v>147</v>
      </c>
      <c r="I20" t="s">
        <v>148</v>
      </c>
      <c r="J20" t="s">
        <v>149</v>
      </c>
      <c r="K20">
        <v>3869851188</v>
      </c>
      <c r="L20" t="s">
        <v>150</v>
      </c>
      <c r="M20" t="s">
        <v>45</v>
      </c>
      <c r="N20" t="s">
        <v>29</v>
      </c>
      <c r="O20" t="s">
        <v>30</v>
      </c>
      <c r="P20" t="s">
        <v>31</v>
      </c>
      <c r="Q20" t="s">
        <v>46</v>
      </c>
      <c r="R20" t="s">
        <v>151</v>
      </c>
      <c r="S20">
        <v>-9056014.8104054797</v>
      </c>
      <c r="T20">
        <v>3394007.0823696102</v>
      </c>
    </row>
    <row r="21" spans="1:20" x14ac:dyDescent="0.25">
      <c r="A21">
        <v>149</v>
      </c>
      <c r="B21" t="s">
        <v>20</v>
      </c>
      <c r="E21" t="s">
        <v>152</v>
      </c>
      <c r="F21" t="s">
        <v>63</v>
      </c>
      <c r="G21" t="s">
        <v>153</v>
      </c>
      <c r="H21" t="s">
        <v>154</v>
      </c>
      <c r="I21">
        <v>225</v>
      </c>
      <c r="J21" t="s">
        <v>155</v>
      </c>
      <c r="K21" t="s">
        <v>156</v>
      </c>
      <c r="L21" t="s">
        <v>157</v>
      </c>
      <c r="M21" t="s">
        <v>87</v>
      </c>
      <c r="N21" t="s">
        <v>29</v>
      </c>
      <c r="O21" t="s">
        <v>30</v>
      </c>
      <c r="P21" t="s">
        <v>31</v>
      </c>
      <c r="Q21" t="s">
        <v>46</v>
      </c>
      <c r="R21" t="s">
        <v>158</v>
      </c>
      <c r="S21">
        <v>-9055731.7913981304</v>
      </c>
      <c r="T21">
        <v>3373261.2167245601</v>
      </c>
    </row>
    <row r="22" spans="1:20" x14ac:dyDescent="0.25">
      <c r="A22">
        <v>169</v>
      </c>
      <c r="B22" t="s">
        <v>20</v>
      </c>
      <c r="E22" t="s">
        <v>159</v>
      </c>
      <c r="F22" t="s">
        <v>82</v>
      </c>
      <c r="G22" t="s">
        <v>160</v>
      </c>
      <c r="H22" t="s">
        <v>161</v>
      </c>
      <c r="I22" t="s">
        <v>162</v>
      </c>
      <c r="J22" t="s">
        <v>163</v>
      </c>
      <c r="M22" t="s">
        <v>45</v>
      </c>
      <c r="N22" t="s">
        <v>29</v>
      </c>
      <c r="O22" t="s">
        <v>30</v>
      </c>
      <c r="P22" t="s">
        <v>31</v>
      </c>
      <c r="Q22" t="s">
        <v>46</v>
      </c>
      <c r="R22" t="s">
        <v>164</v>
      </c>
      <c r="S22">
        <v>-9112022.2777050193</v>
      </c>
      <c r="T22">
        <v>3058213.57823232</v>
      </c>
    </row>
    <row r="23" spans="1:20" x14ac:dyDescent="0.25">
      <c r="A23">
        <v>175</v>
      </c>
      <c r="B23" t="s">
        <v>20</v>
      </c>
      <c r="E23" t="s">
        <v>165</v>
      </c>
      <c r="F23" t="s">
        <v>33</v>
      </c>
      <c r="G23" t="s">
        <v>166</v>
      </c>
      <c r="H23" t="s">
        <v>35</v>
      </c>
      <c r="I23">
        <v>300</v>
      </c>
      <c r="J23" t="s">
        <v>167</v>
      </c>
      <c r="K23" t="s">
        <v>168</v>
      </c>
      <c r="L23" t="s">
        <v>169</v>
      </c>
      <c r="M23" t="s">
        <v>45</v>
      </c>
      <c r="N23" t="s">
        <v>29</v>
      </c>
      <c r="O23" t="s">
        <v>30</v>
      </c>
      <c r="P23" t="s">
        <v>31</v>
      </c>
      <c r="Q23" t="s">
        <v>46</v>
      </c>
      <c r="R23" t="s">
        <v>170</v>
      </c>
      <c r="S23">
        <v>-9107906.14903019</v>
      </c>
      <c r="T23">
        <v>3343119.39757632</v>
      </c>
    </row>
    <row r="24" spans="1:20" x14ac:dyDescent="0.25">
      <c r="A24">
        <v>176</v>
      </c>
      <c r="B24" t="s">
        <v>20</v>
      </c>
      <c r="E24" t="s">
        <v>171</v>
      </c>
      <c r="F24" t="s">
        <v>33</v>
      </c>
      <c r="G24" t="s">
        <v>172</v>
      </c>
      <c r="H24" t="s">
        <v>173</v>
      </c>
      <c r="I24">
        <v>5000</v>
      </c>
      <c r="J24" t="s">
        <v>174</v>
      </c>
      <c r="K24" t="s">
        <v>175</v>
      </c>
      <c r="L24" t="s">
        <v>176</v>
      </c>
      <c r="M24" t="s">
        <v>45</v>
      </c>
      <c r="N24" t="s">
        <v>29</v>
      </c>
      <c r="O24" t="s">
        <v>30</v>
      </c>
      <c r="P24" t="s">
        <v>31</v>
      </c>
      <c r="Q24" t="s">
        <v>46</v>
      </c>
      <c r="R24" t="s">
        <v>177</v>
      </c>
      <c r="S24">
        <v>-9107316.0444094893</v>
      </c>
      <c r="T24">
        <v>3318049.7790836501</v>
      </c>
    </row>
    <row r="25" spans="1:20" x14ac:dyDescent="0.25">
      <c r="A25">
        <v>178</v>
      </c>
      <c r="B25" t="s">
        <v>20</v>
      </c>
      <c r="E25" t="s">
        <v>178</v>
      </c>
      <c r="F25" t="s">
        <v>33</v>
      </c>
      <c r="G25" t="s">
        <v>166</v>
      </c>
      <c r="H25" t="s">
        <v>179</v>
      </c>
      <c r="I25" t="s">
        <v>180</v>
      </c>
      <c r="J25" t="s">
        <v>181</v>
      </c>
      <c r="K25" t="s">
        <v>182</v>
      </c>
      <c r="L25" t="s">
        <v>183</v>
      </c>
      <c r="M25" t="s">
        <v>45</v>
      </c>
      <c r="N25" t="s">
        <v>29</v>
      </c>
      <c r="O25" t="s">
        <v>30</v>
      </c>
      <c r="P25" t="s">
        <v>31</v>
      </c>
      <c r="Q25" t="s">
        <v>46</v>
      </c>
      <c r="R25" t="s">
        <v>170</v>
      </c>
      <c r="S25">
        <v>-9107915.0160729103</v>
      </c>
      <c r="T25">
        <v>3343111.9742140998</v>
      </c>
    </row>
    <row r="26" spans="1:20" x14ac:dyDescent="0.25">
      <c r="A26">
        <v>210</v>
      </c>
      <c r="B26" t="s">
        <v>20</v>
      </c>
      <c r="O26" t="s">
        <v>184</v>
      </c>
      <c r="P26" t="s">
        <v>185</v>
      </c>
      <c r="Q26" t="s">
        <v>184</v>
      </c>
      <c r="R26" t="s">
        <v>185</v>
      </c>
      <c r="S26">
        <v>-8926882.9728731308</v>
      </c>
      <c r="T26">
        <v>2984270.5918409298</v>
      </c>
    </row>
    <row r="27" spans="1:20" x14ac:dyDescent="0.25">
      <c r="A27">
        <v>215</v>
      </c>
      <c r="B27" t="s">
        <v>20</v>
      </c>
      <c r="E27" t="s">
        <v>186</v>
      </c>
      <c r="F27" t="s">
        <v>187</v>
      </c>
      <c r="G27" t="s">
        <v>188</v>
      </c>
      <c r="H27" t="s">
        <v>189</v>
      </c>
      <c r="I27">
        <v>50</v>
      </c>
      <c r="J27" t="s">
        <v>190</v>
      </c>
      <c r="K27" t="s">
        <v>191</v>
      </c>
      <c r="L27" t="s">
        <v>192</v>
      </c>
      <c r="M27" t="s">
        <v>87</v>
      </c>
      <c r="N27" t="s">
        <v>29</v>
      </c>
      <c r="P27" t="s">
        <v>193</v>
      </c>
      <c r="Q27" t="s">
        <v>46</v>
      </c>
      <c r="R27" t="s">
        <v>194</v>
      </c>
      <c r="S27">
        <v>-9100517.8187665008</v>
      </c>
      <c r="T27">
        <v>3192361.0335907801</v>
      </c>
    </row>
    <row r="28" spans="1:20" x14ac:dyDescent="0.25">
      <c r="A28">
        <v>225</v>
      </c>
      <c r="B28" t="s">
        <v>20</v>
      </c>
      <c r="E28" t="s">
        <v>195</v>
      </c>
      <c r="F28" t="s">
        <v>82</v>
      </c>
      <c r="G28" t="s">
        <v>196</v>
      </c>
      <c r="H28" t="s">
        <v>197</v>
      </c>
      <c r="I28">
        <v>5</v>
      </c>
      <c r="J28" t="s">
        <v>198</v>
      </c>
      <c r="K28" t="s">
        <v>199</v>
      </c>
      <c r="L28" t="s">
        <v>200</v>
      </c>
      <c r="P28" t="s">
        <v>201</v>
      </c>
      <c r="R28" t="s">
        <v>201</v>
      </c>
      <c r="S28">
        <v>-9123019.6846006196</v>
      </c>
      <c r="T28">
        <v>3055911.00109884</v>
      </c>
    </row>
    <row r="29" spans="1:20" x14ac:dyDescent="0.25">
      <c r="A29">
        <v>227</v>
      </c>
      <c r="B29" t="s">
        <v>20</v>
      </c>
      <c r="E29" t="s">
        <v>202</v>
      </c>
      <c r="F29" t="s">
        <v>39</v>
      </c>
      <c r="G29" t="s">
        <v>203</v>
      </c>
      <c r="H29" t="s">
        <v>204</v>
      </c>
      <c r="I29">
        <v>100</v>
      </c>
      <c r="J29" t="s">
        <v>205</v>
      </c>
      <c r="K29" t="s">
        <v>206</v>
      </c>
      <c r="L29" t="s">
        <v>207</v>
      </c>
      <c r="P29" t="s">
        <v>208</v>
      </c>
      <c r="R29" t="s">
        <v>208</v>
      </c>
      <c r="S29">
        <v>-8929973.2897928394</v>
      </c>
      <c r="T29">
        <v>2972657.7193559702</v>
      </c>
    </row>
    <row r="30" spans="1:20" x14ac:dyDescent="0.25">
      <c r="A30">
        <v>229</v>
      </c>
      <c r="B30" t="s">
        <v>20</v>
      </c>
      <c r="E30" t="s">
        <v>209</v>
      </c>
      <c r="F30" t="s">
        <v>39</v>
      </c>
      <c r="G30" t="s">
        <v>210</v>
      </c>
      <c r="H30" t="s">
        <v>211</v>
      </c>
      <c r="I30">
        <v>420</v>
      </c>
      <c r="J30" t="s">
        <v>212</v>
      </c>
      <c r="K30" t="s">
        <v>213</v>
      </c>
      <c r="L30" t="s">
        <v>214</v>
      </c>
      <c r="P30" t="s">
        <v>215</v>
      </c>
      <c r="R30" t="s">
        <v>215</v>
      </c>
      <c r="S30">
        <v>-8923069.1514467206</v>
      </c>
      <c r="T30">
        <v>3011444.8771447102</v>
      </c>
    </row>
    <row r="31" spans="1:20" x14ac:dyDescent="0.25">
      <c r="A31">
        <v>230</v>
      </c>
      <c r="B31" t="s">
        <v>20</v>
      </c>
      <c r="E31" t="s">
        <v>216</v>
      </c>
      <c r="F31" t="s">
        <v>39</v>
      </c>
      <c r="G31" t="s">
        <v>217</v>
      </c>
      <c r="H31" t="s">
        <v>218</v>
      </c>
      <c r="I31" t="s">
        <v>219</v>
      </c>
      <c r="J31" t="s">
        <v>220</v>
      </c>
      <c r="K31" t="s">
        <v>221</v>
      </c>
      <c r="L31" t="s">
        <v>222</v>
      </c>
      <c r="P31" t="s">
        <v>223</v>
      </c>
      <c r="R31" t="s">
        <v>223</v>
      </c>
      <c r="S31">
        <v>-8922716.9922375903</v>
      </c>
      <c r="T31">
        <v>3011453.8022503699</v>
      </c>
    </row>
    <row r="32" spans="1:20" x14ac:dyDescent="0.25">
      <c r="A32">
        <v>232</v>
      </c>
      <c r="B32" t="s">
        <v>20</v>
      </c>
      <c r="E32" t="s">
        <v>224</v>
      </c>
      <c r="F32" t="s">
        <v>39</v>
      </c>
      <c r="G32" t="s">
        <v>225</v>
      </c>
      <c r="H32" t="s">
        <v>226</v>
      </c>
      <c r="I32">
        <v>10</v>
      </c>
      <c r="J32" t="s">
        <v>227</v>
      </c>
      <c r="K32">
        <v>9549143370</v>
      </c>
      <c r="L32" t="s">
        <v>228</v>
      </c>
      <c r="P32" t="s">
        <v>229</v>
      </c>
      <c r="R32" t="s">
        <v>229</v>
      </c>
      <c r="S32">
        <v>-8923064.6430073399</v>
      </c>
      <c r="T32">
        <v>3011283.1105568502</v>
      </c>
    </row>
    <row r="33" spans="1:20" x14ac:dyDescent="0.25">
      <c r="A33">
        <v>249</v>
      </c>
      <c r="B33" t="s">
        <v>20</v>
      </c>
      <c r="E33" t="s">
        <v>230</v>
      </c>
      <c r="F33" t="s">
        <v>39</v>
      </c>
      <c r="G33" t="s">
        <v>231</v>
      </c>
      <c r="H33" t="s">
        <v>232</v>
      </c>
      <c r="I33">
        <v>1000</v>
      </c>
      <c r="J33" t="s">
        <v>233</v>
      </c>
      <c r="K33">
        <v>9522407014</v>
      </c>
      <c r="L33" t="s">
        <v>234</v>
      </c>
      <c r="P33" t="s">
        <v>235</v>
      </c>
      <c r="R33" t="s">
        <v>235</v>
      </c>
      <c r="S33">
        <v>-8923500.6213402506</v>
      </c>
      <c r="T33">
        <v>3010903.2066525598</v>
      </c>
    </row>
    <row r="34" spans="1:20" x14ac:dyDescent="0.25">
      <c r="A34">
        <v>250</v>
      </c>
      <c r="B34" t="s">
        <v>20</v>
      </c>
      <c r="E34" t="s">
        <v>236</v>
      </c>
      <c r="F34" t="s">
        <v>39</v>
      </c>
      <c r="G34" t="s">
        <v>237</v>
      </c>
      <c r="H34" t="s">
        <v>238</v>
      </c>
      <c r="I34">
        <v>735</v>
      </c>
      <c r="J34" t="s">
        <v>239</v>
      </c>
      <c r="K34">
        <v>9542901957</v>
      </c>
      <c r="L34" t="s">
        <v>240</v>
      </c>
      <c r="P34" t="s">
        <v>241</v>
      </c>
      <c r="R34" t="s">
        <v>241</v>
      </c>
      <c r="S34">
        <v>-8923023.0651775301</v>
      </c>
      <c r="T34">
        <v>3011572.0604191199</v>
      </c>
    </row>
    <row r="35" spans="1:20" x14ac:dyDescent="0.25">
      <c r="A35">
        <v>251</v>
      </c>
      <c r="B35" t="s">
        <v>20</v>
      </c>
      <c r="E35" t="s">
        <v>242</v>
      </c>
      <c r="F35" t="s">
        <v>39</v>
      </c>
      <c r="G35" t="s">
        <v>243</v>
      </c>
      <c r="H35" t="s">
        <v>244</v>
      </c>
      <c r="I35">
        <v>10</v>
      </c>
      <c r="J35" t="s">
        <v>245</v>
      </c>
      <c r="K35">
        <v>9542181122</v>
      </c>
      <c r="L35" t="s">
        <v>246</v>
      </c>
      <c r="P35" t="s">
        <v>247</v>
      </c>
      <c r="R35" t="s">
        <v>247</v>
      </c>
      <c r="S35">
        <v>-8922819.6844678503</v>
      </c>
      <c r="T35">
        <v>3011850.9750151001</v>
      </c>
    </row>
    <row r="36" spans="1:20" x14ac:dyDescent="0.25">
      <c r="A36">
        <v>254</v>
      </c>
      <c r="B36" t="s">
        <v>20</v>
      </c>
      <c r="E36" t="s">
        <v>248</v>
      </c>
      <c r="F36" t="s">
        <v>249</v>
      </c>
      <c r="G36" t="s">
        <v>250</v>
      </c>
      <c r="H36" t="s">
        <v>251</v>
      </c>
      <c r="I36">
        <v>50</v>
      </c>
      <c r="J36" t="s">
        <v>252</v>
      </c>
      <c r="K36">
        <v>8505244089</v>
      </c>
      <c r="L36" t="s">
        <v>253</v>
      </c>
      <c r="P36" t="s">
        <v>254</v>
      </c>
      <c r="R36" t="s">
        <v>254</v>
      </c>
      <c r="S36">
        <v>-9377669.07223095</v>
      </c>
      <c r="T36">
        <v>3558221.5776452301</v>
      </c>
    </row>
    <row r="37" spans="1:20" x14ac:dyDescent="0.25">
      <c r="A37">
        <v>255</v>
      </c>
      <c r="B37" t="s">
        <v>20</v>
      </c>
      <c r="E37" t="s">
        <v>255</v>
      </c>
      <c r="F37" t="s">
        <v>39</v>
      </c>
      <c r="G37" t="s">
        <v>256</v>
      </c>
      <c r="H37" t="s">
        <v>218</v>
      </c>
      <c r="I37">
        <v>2</v>
      </c>
      <c r="J37" t="s">
        <v>257</v>
      </c>
      <c r="K37" t="s">
        <v>258</v>
      </c>
      <c r="L37" t="s">
        <v>259</v>
      </c>
      <c r="P37" t="s">
        <v>260</v>
      </c>
      <c r="R37" t="s">
        <v>260</v>
      </c>
      <c r="S37">
        <v>-8923046.6092498396</v>
      </c>
      <c r="T37">
        <v>3011678.0473334501</v>
      </c>
    </row>
    <row r="38" spans="1:20" x14ac:dyDescent="0.25">
      <c r="A38">
        <v>266</v>
      </c>
      <c r="B38" t="s">
        <v>20</v>
      </c>
      <c r="E38" t="s">
        <v>261</v>
      </c>
      <c r="F38" t="s">
        <v>262</v>
      </c>
      <c r="G38" t="s">
        <v>263</v>
      </c>
      <c r="H38" t="s">
        <v>264</v>
      </c>
      <c r="I38">
        <v>100</v>
      </c>
      <c r="J38" t="s">
        <v>265</v>
      </c>
      <c r="K38">
        <v>472849775</v>
      </c>
      <c r="L38" t="s">
        <v>266</v>
      </c>
      <c r="P38" t="s">
        <v>267</v>
      </c>
      <c r="R38" t="s">
        <v>267</v>
      </c>
      <c r="S38">
        <v>-9039456.5733778495</v>
      </c>
      <c r="T38">
        <v>3331493.4757498498</v>
      </c>
    </row>
    <row r="39" spans="1:20" x14ac:dyDescent="0.25">
      <c r="A39">
        <v>267</v>
      </c>
      <c r="B39" t="s">
        <v>20</v>
      </c>
      <c r="E39" t="s">
        <v>268</v>
      </c>
      <c r="F39" t="s">
        <v>269</v>
      </c>
      <c r="G39" t="s">
        <v>270</v>
      </c>
      <c r="H39" t="s">
        <v>271</v>
      </c>
      <c r="I39">
        <v>30</v>
      </c>
      <c r="J39" t="s">
        <v>272</v>
      </c>
      <c r="K39">
        <v>8502107567</v>
      </c>
      <c r="L39" t="s">
        <v>273</v>
      </c>
      <c r="P39" t="s">
        <v>274</v>
      </c>
      <c r="R39" t="s">
        <v>274</v>
      </c>
      <c r="S39">
        <v>-9088411.6571634896</v>
      </c>
      <c r="T39">
        <v>3317707.6238274998</v>
      </c>
    </row>
    <row r="40" spans="1:20" x14ac:dyDescent="0.25">
      <c r="A40">
        <v>268</v>
      </c>
      <c r="B40" t="s">
        <v>20</v>
      </c>
      <c r="E40" t="s">
        <v>275</v>
      </c>
      <c r="F40" t="s">
        <v>276</v>
      </c>
      <c r="G40" t="s">
        <v>277</v>
      </c>
      <c r="H40" t="s">
        <v>278</v>
      </c>
      <c r="I40">
        <v>30</v>
      </c>
      <c r="J40" t="s">
        <v>279</v>
      </c>
      <c r="K40">
        <v>9415391013</v>
      </c>
      <c r="L40" t="s">
        <v>280</v>
      </c>
      <c r="P40" t="s">
        <v>281</v>
      </c>
      <c r="R40" t="s">
        <v>281</v>
      </c>
      <c r="S40">
        <v>-9185479.2296978608</v>
      </c>
      <c r="T40">
        <v>3159400.9886034098</v>
      </c>
    </row>
    <row r="41" spans="1:20" x14ac:dyDescent="0.25">
      <c r="A41">
        <v>270</v>
      </c>
      <c r="B41" t="s">
        <v>20</v>
      </c>
      <c r="E41" t="s">
        <v>282</v>
      </c>
      <c r="F41" t="s">
        <v>33</v>
      </c>
      <c r="G41" t="s">
        <v>283</v>
      </c>
      <c r="H41" t="s">
        <v>77</v>
      </c>
      <c r="I41" t="s">
        <v>284</v>
      </c>
      <c r="J41" t="s">
        <v>285</v>
      </c>
      <c r="K41" t="s">
        <v>286</v>
      </c>
      <c r="L41" t="s">
        <v>287</v>
      </c>
      <c r="P41" t="s">
        <v>288</v>
      </c>
      <c r="Q41" t="s">
        <v>30</v>
      </c>
      <c r="R41" t="s">
        <v>289</v>
      </c>
      <c r="S41">
        <v>-9112475.9501047097</v>
      </c>
      <c r="T41">
        <v>3352561.6929081902</v>
      </c>
    </row>
    <row r="42" spans="1:20" x14ac:dyDescent="0.25">
      <c r="A42">
        <v>275</v>
      </c>
      <c r="B42" t="s">
        <v>20</v>
      </c>
      <c r="E42" t="s">
        <v>290</v>
      </c>
      <c r="F42" t="s">
        <v>106</v>
      </c>
      <c r="G42" t="s">
        <v>291</v>
      </c>
      <c r="H42" t="s">
        <v>292</v>
      </c>
      <c r="I42" t="s">
        <v>293</v>
      </c>
      <c r="J42" t="s">
        <v>294</v>
      </c>
      <c r="K42" t="s">
        <v>295</v>
      </c>
      <c r="L42" t="s">
        <v>296</v>
      </c>
      <c r="P42" t="s">
        <v>297</v>
      </c>
      <c r="R42" t="s">
        <v>297</v>
      </c>
      <c r="S42">
        <v>-9212864.2507866509</v>
      </c>
      <c r="T42">
        <v>3230947.8017152599</v>
      </c>
    </row>
    <row r="43" spans="1:20" x14ac:dyDescent="0.25">
      <c r="A43">
        <v>277</v>
      </c>
      <c r="B43" t="s">
        <v>20</v>
      </c>
      <c r="E43" t="s">
        <v>298</v>
      </c>
      <c r="F43" t="s">
        <v>299</v>
      </c>
      <c r="G43" t="s">
        <v>300</v>
      </c>
      <c r="H43" t="s">
        <v>301</v>
      </c>
      <c r="I43">
        <v>20</v>
      </c>
      <c r="J43" t="s">
        <v>302</v>
      </c>
      <c r="K43">
        <v>7862559764</v>
      </c>
      <c r="L43" t="s">
        <v>303</v>
      </c>
      <c r="P43" t="s">
        <v>304</v>
      </c>
      <c r="R43" t="s">
        <v>304</v>
      </c>
      <c r="S43">
        <v>-8927913.9315333292</v>
      </c>
      <c r="T43">
        <v>2973184.15576815</v>
      </c>
    </row>
    <row r="44" spans="1:20" x14ac:dyDescent="0.25">
      <c r="A44">
        <v>278</v>
      </c>
      <c r="B44" t="s">
        <v>20</v>
      </c>
      <c r="E44" t="s">
        <v>305</v>
      </c>
      <c r="F44" t="s">
        <v>106</v>
      </c>
      <c r="G44" t="s">
        <v>306</v>
      </c>
      <c r="H44" t="s">
        <v>307</v>
      </c>
      <c r="I44" t="s">
        <v>308</v>
      </c>
      <c r="J44" t="s">
        <v>309</v>
      </c>
      <c r="K44">
        <v>7275803405</v>
      </c>
      <c r="L44" t="s">
        <v>310</v>
      </c>
      <c r="P44" t="s">
        <v>311</v>
      </c>
      <c r="R44" t="s">
        <v>311</v>
      </c>
      <c r="S44">
        <v>-9211760.6660903599</v>
      </c>
      <c r="T44">
        <v>3230374.0441221702</v>
      </c>
    </row>
    <row r="45" spans="1:20" x14ac:dyDescent="0.25">
      <c r="A45">
        <v>288</v>
      </c>
      <c r="B45" t="s">
        <v>20</v>
      </c>
      <c r="E45" t="s">
        <v>312</v>
      </c>
      <c r="F45" t="s">
        <v>313</v>
      </c>
      <c r="G45" t="s">
        <v>314</v>
      </c>
      <c r="H45" t="s">
        <v>315</v>
      </c>
      <c r="I45" t="s">
        <v>316</v>
      </c>
      <c r="J45" t="s">
        <v>317</v>
      </c>
      <c r="K45">
        <v>9413764947</v>
      </c>
      <c r="L45" t="s">
        <v>318</v>
      </c>
      <c r="P45" t="s">
        <v>319</v>
      </c>
      <c r="R45" t="s">
        <v>319</v>
      </c>
      <c r="S45">
        <v>-9189101.1384614296</v>
      </c>
      <c r="T45">
        <v>3176379.5077217999</v>
      </c>
    </row>
    <row r="46" spans="1:20" x14ac:dyDescent="0.25">
      <c r="A46">
        <v>295</v>
      </c>
      <c r="B46" t="s">
        <v>20</v>
      </c>
      <c r="E46" t="s">
        <v>320</v>
      </c>
      <c r="F46" t="s">
        <v>63</v>
      </c>
      <c r="G46" t="s">
        <v>321</v>
      </c>
      <c r="H46" t="s">
        <v>322</v>
      </c>
      <c r="I46" t="s">
        <v>323</v>
      </c>
      <c r="J46" t="s">
        <v>324</v>
      </c>
      <c r="K46">
        <v>9132406942</v>
      </c>
      <c r="L46" t="s">
        <v>325</v>
      </c>
      <c r="P46" t="s">
        <v>326</v>
      </c>
      <c r="R46" t="s">
        <v>326</v>
      </c>
      <c r="S46">
        <v>-9041945.3621578291</v>
      </c>
      <c r="T46">
        <v>3357065.7727237199</v>
      </c>
    </row>
    <row r="47" spans="1:20" x14ac:dyDescent="0.25">
      <c r="A47">
        <v>297</v>
      </c>
      <c r="B47" t="s">
        <v>20</v>
      </c>
      <c r="E47" t="s">
        <v>327</v>
      </c>
      <c r="F47" t="s">
        <v>328</v>
      </c>
      <c r="G47" t="s">
        <v>329</v>
      </c>
      <c r="H47" t="s">
        <v>330</v>
      </c>
      <c r="I47" t="s">
        <v>180</v>
      </c>
      <c r="J47" t="s">
        <v>331</v>
      </c>
      <c r="K47">
        <v>6036609874</v>
      </c>
      <c r="L47" t="s">
        <v>332</v>
      </c>
      <c r="P47" t="s">
        <v>333</v>
      </c>
      <c r="R47" t="s">
        <v>333</v>
      </c>
      <c r="S47">
        <v>-9124950.5412059408</v>
      </c>
      <c r="T47">
        <v>3254010.8289292101</v>
      </c>
    </row>
    <row r="48" spans="1:20" x14ac:dyDescent="0.25">
      <c r="A48">
        <v>302</v>
      </c>
      <c r="B48" t="s">
        <v>20</v>
      </c>
      <c r="E48" t="s">
        <v>334</v>
      </c>
      <c r="F48" t="s">
        <v>33</v>
      </c>
      <c r="G48" t="s">
        <v>335</v>
      </c>
      <c r="H48" t="s">
        <v>77</v>
      </c>
      <c r="I48" t="s">
        <v>336</v>
      </c>
      <c r="J48" t="s">
        <v>337</v>
      </c>
      <c r="K48" t="s">
        <v>338</v>
      </c>
      <c r="L48" t="s">
        <v>339</v>
      </c>
      <c r="P48" t="s">
        <v>340</v>
      </c>
      <c r="R48" t="s">
        <v>340</v>
      </c>
      <c r="S48">
        <v>-9100747.2482370194</v>
      </c>
      <c r="T48">
        <v>3358334.9325691201</v>
      </c>
    </row>
    <row r="49" spans="1:20" x14ac:dyDescent="0.25">
      <c r="A49">
        <v>304</v>
      </c>
      <c r="B49" t="s">
        <v>20</v>
      </c>
      <c r="E49" t="s">
        <v>341</v>
      </c>
      <c r="F49" t="s">
        <v>342</v>
      </c>
      <c r="G49" t="s">
        <v>343</v>
      </c>
      <c r="H49" t="s">
        <v>344</v>
      </c>
      <c r="I49" t="s">
        <v>345</v>
      </c>
      <c r="J49" t="s">
        <v>346</v>
      </c>
      <c r="K49" t="s">
        <v>347</v>
      </c>
      <c r="L49" t="s">
        <v>348</v>
      </c>
      <c r="P49" t="s">
        <v>349</v>
      </c>
      <c r="R49" t="s">
        <v>349</v>
      </c>
      <c r="S49">
        <v>-9088345.9797771201</v>
      </c>
      <c r="T49">
        <v>3518452.3190495698</v>
      </c>
    </row>
    <row r="50" spans="1:20" x14ac:dyDescent="0.25">
      <c r="A50">
        <v>306</v>
      </c>
      <c r="B50" t="s">
        <v>20</v>
      </c>
      <c r="E50" t="s">
        <v>350</v>
      </c>
      <c r="F50" t="s">
        <v>22</v>
      </c>
      <c r="G50" t="s">
        <v>351</v>
      </c>
      <c r="H50" t="s">
        <v>113</v>
      </c>
      <c r="I50">
        <v>200</v>
      </c>
      <c r="J50" t="s">
        <v>352</v>
      </c>
      <c r="K50" t="s">
        <v>353</v>
      </c>
      <c r="L50" t="s">
        <v>354</v>
      </c>
      <c r="P50" t="s">
        <v>355</v>
      </c>
      <c r="R50" t="s">
        <v>355</v>
      </c>
      <c r="S50">
        <v>-9083677.2948797997</v>
      </c>
      <c r="T50">
        <v>3533190.4657484698</v>
      </c>
    </row>
    <row r="51" spans="1:20" x14ac:dyDescent="0.25">
      <c r="A51">
        <v>308</v>
      </c>
      <c r="B51" t="s">
        <v>20</v>
      </c>
      <c r="E51" t="s">
        <v>356</v>
      </c>
      <c r="F51" t="s">
        <v>357</v>
      </c>
      <c r="G51" t="s">
        <v>358</v>
      </c>
      <c r="H51" t="s">
        <v>359</v>
      </c>
      <c r="I51" s="1">
        <v>80000</v>
      </c>
      <c r="J51" t="s">
        <v>360</v>
      </c>
      <c r="K51" t="s">
        <v>361</v>
      </c>
      <c r="L51" t="s">
        <v>362</v>
      </c>
      <c r="P51" t="s">
        <v>363</v>
      </c>
      <c r="R51" t="s">
        <v>363</v>
      </c>
      <c r="S51">
        <v>-9104038.9099200405</v>
      </c>
      <c r="T51">
        <v>3033170.3781880899</v>
      </c>
    </row>
    <row r="52" spans="1:20" x14ac:dyDescent="0.25">
      <c r="A52">
        <v>314</v>
      </c>
      <c r="B52" t="s">
        <v>20</v>
      </c>
      <c r="E52" t="s">
        <v>364</v>
      </c>
      <c r="F52" t="s">
        <v>82</v>
      </c>
      <c r="G52" t="s">
        <v>365</v>
      </c>
      <c r="H52" t="s">
        <v>366</v>
      </c>
      <c r="I52">
        <v>20</v>
      </c>
      <c r="J52" t="s">
        <v>367</v>
      </c>
      <c r="K52" t="s">
        <v>368</v>
      </c>
      <c r="L52" t="s">
        <v>369</v>
      </c>
      <c r="P52" t="s">
        <v>370</v>
      </c>
      <c r="R52" t="s">
        <v>370</v>
      </c>
      <c r="S52">
        <v>-9116445.1332104802</v>
      </c>
      <c r="T52">
        <v>3070812.9023906002</v>
      </c>
    </row>
    <row r="53" spans="1:20" x14ac:dyDescent="0.25">
      <c r="A53">
        <v>315</v>
      </c>
      <c r="B53" t="s">
        <v>20</v>
      </c>
      <c r="E53" t="s">
        <v>371</v>
      </c>
      <c r="F53" t="s">
        <v>33</v>
      </c>
      <c r="G53" t="s">
        <v>372</v>
      </c>
      <c r="H53" t="s">
        <v>373</v>
      </c>
      <c r="I53">
        <v>1000</v>
      </c>
      <c r="J53" t="s">
        <v>374</v>
      </c>
      <c r="K53" t="s">
        <v>375</v>
      </c>
      <c r="L53" t="s">
        <v>376</v>
      </c>
      <c r="P53" t="s">
        <v>377</v>
      </c>
      <c r="R53" t="s">
        <v>377</v>
      </c>
      <c r="S53">
        <v>-9077460.2271100208</v>
      </c>
      <c r="T53">
        <v>3398256.5802772902</v>
      </c>
    </row>
    <row r="54" spans="1:20" x14ac:dyDescent="0.25">
      <c r="A54">
        <v>319</v>
      </c>
      <c r="B54" t="s">
        <v>20</v>
      </c>
      <c r="E54" t="s">
        <v>378</v>
      </c>
      <c r="F54" t="s">
        <v>379</v>
      </c>
      <c r="G54" t="s">
        <v>380</v>
      </c>
      <c r="H54" t="s">
        <v>381</v>
      </c>
      <c r="I54" t="s">
        <v>382</v>
      </c>
      <c r="J54" t="s">
        <v>383</v>
      </c>
      <c r="K54">
        <v>3217501022</v>
      </c>
      <c r="L54" t="s">
        <v>384</v>
      </c>
      <c r="P54" t="s">
        <v>385</v>
      </c>
      <c r="R54" t="s">
        <v>385</v>
      </c>
      <c r="S54">
        <v>-8978062.3903165404</v>
      </c>
      <c r="T54">
        <v>3254411.8256304301</v>
      </c>
    </row>
    <row r="55" spans="1:20" x14ac:dyDescent="0.25">
      <c r="A55">
        <v>320</v>
      </c>
      <c r="B55" t="s">
        <v>20</v>
      </c>
      <c r="E55" t="s">
        <v>386</v>
      </c>
      <c r="F55" t="s">
        <v>379</v>
      </c>
      <c r="G55" t="s">
        <v>387</v>
      </c>
      <c r="H55" t="s">
        <v>388</v>
      </c>
      <c r="I55" t="s">
        <v>389</v>
      </c>
      <c r="J55" t="s">
        <v>383</v>
      </c>
      <c r="K55">
        <v>3217501022</v>
      </c>
      <c r="L55" t="s">
        <v>384</v>
      </c>
      <c r="P55" t="s">
        <v>390</v>
      </c>
      <c r="R55" t="s">
        <v>390</v>
      </c>
      <c r="S55">
        <v>-8978189.3969499804</v>
      </c>
      <c r="T55">
        <v>3257728.6513222102</v>
      </c>
    </row>
    <row r="56" spans="1:20" x14ac:dyDescent="0.25">
      <c r="A56">
        <v>322</v>
      </c>
      <c r="B56" t="s">
        <v>20</v>
      </c>
      <c r="E56" t="s">
        <v>391</v>
      </c>
      <c r="F56" t="s">
        <v>392</v>
      </c>
      <c r="G56" t="s">
        <v>393</v>
      </c>
      <c r="H56" t="s">
        <v>394</v>
      </c>
      <c r="I56">
        <v>250</v>
      </c>
      <c r="J56" t="s">
        <v>395</v>
      </c>
      <c r="K56" t="s">
        <v>396</v>
      </c>
      <c r="L56" t="s">
        <v>397</v>
      </c>
      <c r="P56" t="s">
        <v>398</v>
      </c>
      <c r="R56" t="s">
        <v>398</v>
      </c>
      <c r="S56">
        <v>-9113745.1212626901</v>
      </c>
      <c r="T56">
        <v>3440535.7850365001</v>
      </c>
    </row>
    <row r="57" spans="1:20" x14ac:dyDescent="0.25">
      <c r="A57">
        <v>324</v>
      </c>
      <c r="B57" t="s">
        <v>20</v>
      </c>
      <c r="E57" t="s">
        <v>399</v>
      </c>
      <c r="F57" t="s">
        <v>106</v>
      </c>
      <c r="G57" t="s">
        <v>400</v>
      </c>
      <c r="H57" t="s">
        <v>401</v>
      </c>
      <c r="I57" t="s">
        <v>402</v>
      </c>
      <c r="J57" t="s">
        <v>403</v>
      </c>
      <c r="K57">
        <v>7272782280</v>
      </c>
      <c r="L57" t="s">
        <v>404</v>
      </c>
      <c r="P57" t="s">
        <v>405</v>
      </c>
      <c r="R57" t="s">
        <v>405</v>
      </c>
      <c r="S57">
        <v>-9213264.6369387805</v>
      </c>
      <c r="T57">
        <v>3258501.6262209401</v>
      </c>
    </row>
    <row r="58" spans="1:20" x14ac:dyDescent="0.25">
      <c r="A58">
        <v>330</v>
      </c>
      <c r="B58" t="s">
        <v>20</v>
      </c>
      <c r="E58" t="s">
        <v>406</v>
      </c>
      <c r="F58" t="s">
        <v>357</v>
      </c>
      <c r="G58" t="s">
        <v>407</v>
      </c>
      <c r="H58" t="s">
        <v>408</v>
      </c>
      <c r="I58" t="s">
        <v>284</v>
      </c>
      <c r="J58" t="s">
        <v>409</v>
      </c>
      <c r="K58" t="s">
        <v>410</v>
      </c>
      <c r="L58" t="s">
        <v>411</v>
      </c>
      <c r="P58" t="s">
        <v>412</v>
      </c>
      <c r="R58" t="s">
        <v>412</v>
      </c>
      <c r="S58">
        <v>-9099289.1655091103</v>
      </c>
      <c r="T58">
        <v>2992686.5859049498</v>
      </c>
    </row>
    <row r="59" spans="1:20" x14ac:dyDescent="0.25">
      <c r="A59">
        <v>331</v>
      </c>
      <c r="B59" t="s">
        <v>20</v>
      </c>
      <c r="E59" t="s">
        <v>413</v>
      </c>
      <c r="F59" t="s">
        <v>414</v>
      </c>
      <c r="G59" t="s">
        <v>415</v>
      </c>
      <c r="H59" t="s">
        <v>416</v>
      </c>
      <c r="I59">
        <v>15</v>
      </c>
      <c r="J59" t="s">
        <v>417</v>
      </c>
      <c r="K59" t="s">
        <v>418</v>
      </c>
      <c r="L59" t="s">
        <v>419</v>
      </c>
      <c r="P59" t="s">
        <v>420</v>
      </c>
      <c r="R59" t="s">
        <v>420</v>
      </c>
      <c r="S59">
        <v>-8937519.2005881201</v>
      </c>
      <c r="T59">
        <v>3142746.4925881498</v>
      </c>
    </row>
    <row r="60" spans="1:20" x14ac:dyDescent="0.25">
      <c r="A60">
        <v>335</v>
      </c>
      <c r="B60" t="s">
        <v>20</v>
      </c>
      <c r="E60" t="s">
        <v>421</v>
      </c>
      <c r="F60" t="s">
        <v>357</v>
      </c>
      <c r="G60" t="s">
        <v>422</v>
      </c>
      <c r="H60" t="s">
        <v>408</v>
      </c>
      <c r="I60" t="s">
        <v>423</v>
      </c>
      <c r="J60" t="s">
        <v>424</v>
      </c>
      <c r="K60" t="s">
        <v>425</v>
      </c>
      <c r="L60" t="s">
        <v>426</v>
      </c>
      <c r="P60" t="s">
        <v>427</v>
      </c>
      <c r="R60" t="s">
        <v>427</v>
      </c>
      <c r="S60">
        <v>-8929973.2897928394</v>
      </c>
      <c r="T60">
        <v>2972657.7193559702</v>
      </c>
    </row>
    <row r="61" spans="1:20" x14ac:dyDescent="0.25">
      <c r="A61">
        <v>336</v>
      </c>
      <c r="B61" t="s">
        <v>20</v>
      </c>
      <c r="E61" t="s">
        <v>428</v>
      </c>
      <c r="F61" t="s">
        <v>357</v>
      </c>
      <c r="G61" t="s">
        <v>429</v>
      </c>
      <c r="H61" t="s">
        <v>408</v>
      </c>
      <c r="I61" t="s">
        <v>430</v>
      </c>
      <c r="J61" t="s">
        <v>431</v>
      </c>
      <c r="K61" t="s">
        <v>432</v>
      </c>
      <c r="L61" t="s">
        <v>433</v>
      </c>
      <c r="P61" t="s">
        <v>434</v>
      </c>
      <c r="R61" t="s">
        <v>434</v>
      </c>
      <c r="S61">
        <v>-9098464.8090575393</v>
      </c>
      <c r="T61">
        <v>2991803.7372839102</v>
      </c>
    </row>
    <row r="62" spans="1:20" x14ac:dyDescent="0.25">
      <c r="A62">
        <v>337</v>
      </c>
      <c r="B62" t="s">
        <v>20</v>
      </c>
      <c r="E62" t="s">
        <v>435</v>
      </c>
      <c r="F62" t="s">
        <v>357</v>
      </c>
      <c r="G62" t="s">
        <v>429</v>
      </c>
      <c r="H62" t="s">
        <v>408</v>
      </c>
      <c r="I62" t="s">
        <v>430</v>
      </c>
      <c r="J62" t="s">
        <v>431</v>
      </c>
      <c r="K62" t="s">
        <v>432</v>
      </c>
      <c r="L62" t="s">
        <v>433</v>
      </c>
      <c r="P62" t="s">
        <v>436</v>
      </c>
      <c r="R62" t="s">
        <v>436</v>
      </c>
      <c r="S62">
        <v>-9098464.8090575393</v>
      </c>
      <c r="T62">
        <v>2991803.7372839102</v>
      </c>
    </row>
    <row r="63" spans="1:20" x14ac:dyDescent="0.25">
      <c r="A63">
        <v>338</v>
      </c>
      <c r="B63" t="s">
        <v>20</v>
      </c>
      <c r="E63" t="s">
        <v>437</v>
      </c>
      <c r="F63" t="s">
        <v>357</v>
      </c>
      <c r="G63" t="s">
        <v>429</v>
      </c>
      <c r="H63" t="s">
        <v>408</v>
      </c>
      <c r="I63" t="s">
        <v>430</v>
      </c>
      <c r="J63" t="s">
        <v>431</v>
      </c>
      <c r="K63" t="s">
        <v>432</v>
      </c>
      <c r="L63" t="s">
        <v>438</v>
      </c>
      <c r="P63" t="s">
        <v>439</v>
      </c>
      <c r="R63" t="s">
        <v>439</v>
      </c>
      <c r="S63">
        <v>-9098464.8090575393</v>
      </c>
      <c r="T63">
        <v>2991803.7372839102</v>
      </c>
    </row>
    <row r="64" spans="1:20" x14ac:dyDescent="0.25">
      <c r="A64">
        <v>340</v>
      </c>
      <c r="B64" t="s">
        <v>20</v>
      </c>
      <c r="E64" t="s">
        <v>440</v>
      </c>
      <c r="F64" t="s">
        <v>441</v>
      </c>
      <c r="G64" t="s">
        <v>442</v>
      </c>
      <c r="H64" t="s">
        <v>443</v>
      </c>
      <c r="I64" t="s">
        <v>444</v>
      </c>
      <c r="J64" t="s">
        <v>445</v>
      </c>
      <c r="K64">
        <v>3053227662</v>
      </c>
      <c r="L64" t="s">
        <v>446</v>
      </c>
      <c r="P64" t="s">
        <v>447</v>
      </c>
      <c r="R64" t="s">
        <v>447</v>
      </c>
      <c r="S64">
        <v>-8942984.8762665801</v>
      </c>
      <c r="T64">
        <v>3165814.3475878001</v>
      </c>
    </row>
    <row r="65" spans="1:20" x14ac:dyDescent="0.25">
      <c r="A65">
        <v>341</v>
      </c>
      <c r="B65" t="s">
        <v>20</v>
      </c>
      <c r="E65" t="s">
        <v>448</v>
      </c>
      <c r="F65" t="s">
        <v>449</v>
      </c>
      <c r="G65" t="s">
        <v>450</v>
      </c>
      <c r="H65" t="s">
        <v>451</v>
      </c>
      <c r="I65">
        <v>50</v>
      </c>
      <c r="J65" t="s">
        <v>452</v>
      </c>
      <c r="K65">
        <v>3058466288</v>
      </c>
      <c r="L65" t="s">
        <v>453</v>
      </c>
      <c r="P65" t="s">
        <v>454</v>
      </c>
      <c r="R65" t="s">
        <v>454</v>
      </c>
      <c r="S65">
        <v>-9105564.7661803402</v>
      </c>
      <c r="T65">
        <v>2821467.3116269298</v>
      </c>
    </row>
    <row r="66" spans="1:20" x14ac:dyDescent="0.25">
      <c r="A66">
        <v>350</v>
      </c>
      <c r="B66" t="s">
        <v>20</v>
      </c>
      <c r="E66" t="s">
        <v>455</v>
      </c>
      <c r="F66" t="s">
        <v>392</v>
      </c>
      <c r="G66" t="s">
        <v>456</v>
      </c>
      <c r="H66" t="s">
        <v>457</v>
      </c>
      <c r="I66" t="s">
        <v>458</v>
      </c>
      <c r="J66" t="s">
        <v>459</v>
      </c>
      <c r="K66" t="s">
        <v>460</v>
      </c>
      <c r="L66" t="s">
        <v>461</v>
      </c>
      <c r="P66" t="s">
        <v>462</v>
      </c>
      <c r="R66" t="s">
        <v>462</v>
      </c>
      <c r="S66">
        <v>-9083450.3700978197</v>
      </c>
      <c r="T66">
        <v>3478377.7180417199</v>
      </c>
    </row>
    <row r="67" spans="1:20" x14ac:dyDescent="0.25">
      <c r="A67">
        <v>359</v>
      </c>
      <c r="B67" t="s">
        <v>20</v>
      </c>
      <c r="E67" t="s">
        <v>463</v>
      </c>
      <c r="F67" t="s">
        <v>39</v>
      </c>
      <c r="G67" t="s">
        <v>464</v>
      </c>
      <c r="H67" t="s">
        <v>465</v>
      </c>
      <c r="I67">
        <v>1000</v>
      </c>
      <c r="J67" t="s">
        <v>466</v>
      </c>
      <c r="K67">
        <v>9544274679</v>
      </c>
      <c r="L67" t="s">
        <v>467</v>
      </c>
      <c r="P67" t="s">
        <v>468</v>
      </c>
      <c r="R67" t="s">
        <v>468</v>
      </c>
      <c r="S67">
        <v>-8930584.7855668906</v>
      </c>
      <c r="T67">
        <v>3079058.0627766298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F197" sqref="F197"/>
    </sheetView>
  </sheetViews>
  <sheetFormatPr defaultRowHeight="15" x14ac:dyDescent="0.25"/>
  <cols>
    <col min="1" max="1" width="9.28515625" customWidth="1"/>
    <col min="2" max="2" width="11.42578125" customWidth="1"/>
    <col min="3" max="3" width="13.5703125" customWidth="1"/>
    <col min="4" max="4" width="9.7109375" customWidth="1"/>
    <col min="5" max="5" width="171" customWidth="1"/>
    <col min="6" max="6" width="11.140625" customWidth="1"/>
    <col min="7" max="7" width="32.28515625" customWidth="1"/>
    <col min="8" max="8" width="18" customWidth="1"/>
    <col min="9" max="9" width="58.140625" customWidth="1"/>
    <col min="10" max="10" width="23" customWidth="1"/>
    <col min="11" max="11" width="55" customWidth="1"/>
    <col min="12" max="12" width="48.42578125" customWidth="1"/>
    <col min="13" max="13" width="16.42578125" customWidth="1"/>
    <col min="14" max="14" width="14.28515625" customWidth="1"/>
    <col min="15" max="15" width="12.5703125" customWidth="1"/>
    <col min="16" max="16" width="19" customWidth="1"/>
    <col min="17" max="17" width="16" customWidth="1"/>
    <col min="18" max="18" width="19"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6</v>
      </c>
      <c r="B2" t="s">
        <v>478</v>
      </c>
      <c r="E2" t="s">
        <v>701</v>
      </c>
      <c r="F2" t="s">
        <v>342</v>
      </c>
      <c r="G2" t="s">
        <v>700</v>
      </c>
      <c r="H2" t="s">
        <v>699</v>
      </c>
      <c r="I2">
        <v>200</v>
      </c>
      <c r="J2" t="s">
        <v>678</v>
      </c>
      <c r="L2" t="s">
        <v>677</v>
      </c>
      <c r="M2" t="s">
        <v>585</v>
      </c>
      <c r="N2" t="s">
        <v>29</v>
      </c>
      <c r="O2" t="s">
        <v>30</v>
      </c>
      <c r="P2" t="s">
        <v>31</v>
      </c>
      <c r="Q2" t="s">
        <v>46</v>
      </c>
      <c r="R2" t="s">
        <v>698</v>
      </c>
      <c r="S2">
        <v>-9056943.9869593605</v>
      </c>
      <c r="T2">
        <v>3534890.8273897199</v>
      </c>
    </row>
    <row r="3" spans="1:20" x14ac:dyDescent="0.25">
      <c r="A3">
        <v>7</v>
      </c>
      <c r="B3" t="s">
        <v>478</v>
      </c>
      <c r="E3" t="s">
        <v>697</v>
      </c>
      <c r="F3" t="s">
        <v>22</v>
      </c>
      <c r="G3" t="s">
        <v>696</v>
      </c>
      <c r="H3" t="s">
        <v>113</v>
      </c>
      <c r="I3" t="s">
        <v>695</v>
      </c>
      <c r="J3" t="s">
        <v>694</v>
      </c>
      <c r="K3" t="s">
        <v>693</v>
      </c>
      <c r="L3" t="s">
        <v>692</v>
      </c>
      <c r="M3" t="s">
        <v>45</v>
      </c>
      <c r="N3" t="s">
        <v>29</v>
      </c>
      <c r="O3" t="s">
        <v>30</v>
      </c>
      <c r="P3" t="s">
        <v>31</v>
      </c>
      <c r="Q3" t="s">
        <v>46</v>
      </c>
      <c r="R3" t="s">
        <v>691</v>
      </c>
      <c r="S3">
        <v>-9090367.2718914803</v>
      </c>
      <c r="T3">
        <v>3520634.8177249301</v>
      </c>
    </row>
    <row r="4" spans="1:20" x14ac:dyDescent="0.25">
      <c r="A4">
        <v>9</v>
      </c>
      <c r="B4" t="s">
        <v>478</v>
      </c>
      <c r="E4" t="s">
        <v>690</v>
      </c>
      <c r="F4" t="s">
        <v>342</v>
      </c>
      <c r="G4" t="s">
        <v>689</v>
      </c>
      <c r="H4" t="s">
        <v>679</v>
      </c>
      <c r="I4">
        <v>100</v>
      </c>
      <c r="J4" t="s">
        <v>678</v>
      </c>
      <c r="K4" t="s">
        <v>685</v>
      </c>
      <c r="L4" t="s">
        <v>677</v>
      </c>
      <c r="M4" t="s">
        <v>45</v>
      </c>
      <c r="N4" t="s">
        <v>29</v>
      </c>
      <c r="O4" t="s">
        <v>30</v>
      </c>
      <c r="P4" t="s">
        <v>31</v>
      </c>
      <c r="Q4" t="s">
        <v>46</v>
      </c>
      <c r="R4" t="s">
        <v>684</v>
      </c>
      <c r="S4">
        <v>-9049622.5475758109</v>
      </c>
      <c r="T4">
        <v>3493791.5530528999</v>
      </c>
    </row>
    <row r="5" spans="1:20" x14ac:dyDescent="0.25">
      <c r="A5">
        <v>10</v>
      </c>
      <c r="B5" t="s">
        <v>478</v>
      </c>
      <c r="E5" t="s">
        <v>688</v>
      </c>
      <c r="F5" t="s">
        <v>342</v>
      </c>
      <c r="G5" t="s">
        <v>687</v>
      </c>
      <c r="H5" t="s">
        <v>686</v>
      </c>
      <c r="I5">
        <v>250</v>
      </c>
      <c r="J5" t="s">
        <v>678</v>
      </c>
      <c r="K5" t="s">
        <v>685</v>
      </c>
      <c r="L5" t="s">
        <v>677</v>
      </c>
      <c r="M5" t="s">
        <v>45</v>
      </c>
      <c r="N5" t="s">
        <v>29</v>
      </c>
      <c r="O5" t="s">
        <v>30</v>
      </c>
      <c r="P5" t="s">
        <v>31</v>
      </c>
      <c r="Q5" t="s">
        <v>46</v>
      </c>
      <c r="R5" t="s">
        <v>684</v>
      </c>
      <c r="S5">
        <v>-9049641.5832087398</v>
      </c>
      <c r="T5">
        <v>3493849.35230646</v>
      </c>
    </row>
    <row r="6" spans="1:20" x14ac:dyDescent="0.25">
      <c r="A6">
        <v>11</v>
      </c>
      <c r="B6" t="s">
        <v>478</v>
      </c>
      <c r="E6" t="s">
        <v>683</v>
      </c>
      <c r="F6" t="s">
        <v>342</v>
      </c>
      <c r="G6" t="s">
        <v>682</v>
      </c>
      <c r="H6" t="s">
        <v>679</v>
      </c>
      <c r="I6">
        <v>200</v>
      </c>
      <c r="J6" t="s">
        <v>678</v>
      </c>
      <c r="L6" t="s">
        <v>677</v>
      </c>
      <c r="M6" t="s">
        <v>45</v>
      </c>
      <c r="N6" t="s">
        <v>29</v>
      </c>
      <c r="O6" t="s">
        <v>30</v>
      </c>
      <c r="P6" t="s">
        <v>31</v>
      </c>
      <c r="Q6" t="s">
        <v>46</v>
      </c>
      <c r="R6" t="s">
        <v>681</v>
      </c>
      <c r="S6">
        <v>-9051158.9235279895</v>
      </c>
      <c r="T6">
        <v>3499048.8864717302</v>
      </c>
    </row>
    <row r="7" spans="1:20" x14ac:dyDescent="0.25">
      <c r="A7">
        <v>12</v>
      </c>
      <c r="B7" t="s">
        <v>478</v>
      </c>
      <c r="E7" t="s">
        <v>20</v>
      </c>
      <c r="F7" t="s">
        <v>342</v>
      </c>
      <c r="G7" t="s">
        <v>680</v>
      </c>
      <c r="H7" t="s">
        <v>679</v>
      </c>
      <c r="I7">
        <v>200</v>
      </c>
      <c r="J7" t="s">
        <v>678</v>
      </c>
      <c r="L7" t="s">
        <v>677</v>
      </c>
      <c r="M7" t="s">
        <v>45</v>
      </c>
      <c r="N7" t="s">
        <v>29</v>
      </c>
      <c r="O7" t="s">
        <v>30</v>
      </c>
      <c r="P7" t="s">
        <v>31</v>
      </c>
      <c r="Q7" t="s">
        <v>46</v>
      </c>
      <c r="R7" t="s">
        <v>676</v>
      </c>
      <c r="S7">
        <v>-9052743.8904379103</v>
      </c>
      <c r="T7">
        <v>3506057.7907639998</v>
      </c>
    </row>
    <row r="8" spans="1:20" x14ac:dyDescent="0.25">
      <c r="A8">
        <v>21</v>
      </c>
      <c r="B8" t="s">
        <v>478</v>
      </c>
      <c r="E8" t="s">
        <v>675</v>
      </c>
      <c r="F8" t="s">
        <v>449</v>
      </c>
      <c r="G8" t="s">
        <v>674</v>
      </c>
      <c r="H8" t="s">
        <v>658</v>
      </c>
      <c r="I8">
        <v>200</v>
      </c>
      <c r="J8" t="s">
        <v>673</v>
      </c>
      <c r="L8" t="s">
        <v>652</v>
      </c>
      <c r="M8" t="s">
        <v>45</v>
      </c>
      <c r="N8" t="s">
        <v>29</v>
      </c>
      <c r="O8" t="s">
        <v>30</v>
      </c>
      <c r="P8" t="s">
        <v>31</v>
      </c>
      <c r="Q8" t="s">
        <v>30</v>
      </c>
      <c r="R8" t="s">
        <v>672</v>
      </c>
      <c r="S8">
        <v>-9022392.0615591593</v>
      </c>
      <c r="T8">
        <v>2841754.57374006</v>
      </c>
    </row>
    <row r="9" spans="1:20" x14ac:dyDescent="0.25">
      <c r="A9">
        <v>22</v>
      </c>
      <c r="B9" t="s">
        <v>478</v>
      </c>
      <c r="E9" t="s">
        <v>671</v>
      </c>
      <c r="F9" t="s">
        <v>449</v>
      </c>
      <c r="G9" t="s">
        <v>670</v>
      </c>
      <c r="H9" t="s">
        <v>658</v>
      </c>
      <c r="I9">
        <v>200</v>
      </c>
      <c r="J9" t="s">
        <v>666</v>
      </c>
      <c r="K9" t="s">
        <v>653</v>
      </c>
      <c r="L9" t="s">
        <v>652</v>
      </c>
      <c r="M9" t="s">
        <v>45</v>
      </c>
      <c r="N9" t="s">
        <v>29</v>
      </c>
      <c r="O9" t="s">
        <v>30</v>
      </c>
      <c r="P9" t="s">
        <v>31</v>
      </c>
      <c r="Q9" t="s">
        <v>30</v>
      </c>
      <c r="R9" t="s">
        <v>669</v>
      </c>
      <c r="S9">
        <v>-9022423.1141018793</v>
      </c>
      <c r="T9">
        <v>2841753.3794114199</v>
      </c>
    </row>
    <row r="10" spans="1:20" x14ac:dyDescent="0.25">
      <c r="A10">
        <v>23</v>
      </c>
      <c r="B10" t="s">
        <v>478</v>
      </c>
      <c r="E10" t="s">
        <v>668</v>
      </c>
      <c r="F10" t="s">
        <v>449</v>
      </c>
      <c r="G10" t="s">
        <v>667</v>
      </c>
      <c r="H10" t="s">
        <v>658</v>
      </c>
      <c r="I10">
        <v>400</v>
      </c>
      <c r="J10" t="s">
        <v>666</v>
      </c>
      <c r="K10" t="s">
        <v>653</v>
      </c>
      <c r="L10" t="s">
        <v>652</v>
      </c>
      <c r="M10" t="s">
        <v>45</v>
      </c>
      <c r="N10" t="s">
        <v>29</v>
      </c>
      <c r="O10" t="s">
        <v>30</v>
      </c>
      <c r="P10" t="s">
        <v>31</v>
      </c>
      <c r="Q10" t="s">
        <v>30</v>
      </c>
      <c r="R10" t="s">
        <v>665</v>
      </c>
      <c r="S10">
        <v>-9022578.3768156003</v>
      </c>
      <c r="T10">
        <v>2841809.5128541398</v>
      </c>
    </row>
    <row r="11" spans="1:20" x14ac:dyDescent="0.25">
      <c r="A11">
        <v>27</v>
      </c>
      <c r="B11" t="s">
        <v>478</v>
      </c>
      <c r="E11" t="s">
        <v>664</v>
      </c>
      <c r="F11" t="s">
        <v>449</v>
      </c>
      <c r="G11" t="s">
        <v>663</v>
      </c>
      <c r="H11" t="s">
        <v>576</v>
      </c>
      <c r="I11">
        <v>100</v>
      </c>
      <c r="J11" t="s">
        <v>662</v>
      </c>
      <c r="K11">
        <v>2515834389</v>
      </c>
      <c r="L11" t="s">
        <v>661</v>
      </c>
      <c r="N11" t="s">
        <v>29</v>
      </c>
      <c r="O11" t="s">
        <v>30</v>
      </c>
      <c r="P11" t="s">
        <v>31</v>
      </c>
      <c r="Q11" t="s">
        <v>30</v>
      </c>
      <c r="R11" t="s">
        <v>31</v>
      </c>
      <c r="S11">
        <v>-9022634.5776185095</v>
      </c>
      <c r="T11">
        <v>2841772.7195019401</v>
      </c>
    </row>
    <row r="12" spans="1:20" x14ac:dyDescent="0.25">
      <c r="A12">
        <v>37</v>
      </c>
      <c r="B12" t="s">
        <v>478</v>
      </c>
      <c r="E12" t="s">
        <v>660</v>
      </c>
      <c r="F12" t="s">
        <v>449</v>
      </c>
      <c r="G12" t="s">
        <v>659</v>
      </c>
      <c r="H12" t="s">
        <v>658</v>
      </c>
      <c r="I12">
        <v>600</v>
      </c>
      <c r="J12" t="s">
        <v>654</v>
      </c>
      <c r="K12" t="s">
        <v>653</v>
      </c>
      <c r="L12" t="s">
        <v>652</v>
      </c>
      <c r="M12" t="s">
        <v>45</v>
      </c>
      <c r="N12" t="s">
        <v>29</v>
      </c>
      <c r="O12" t="s">
        <v>30</v>
      </c>
      <c r="P12" t="s">
        <v>31</v>
      </c>
      <c r="Q12" t="s">
        <v>30</v>
      </c>
      <c r="R12" t="s">
        <v>657</v>
      </c>
      <c r="S12">
        <v>-9023111.0473564696</v>
      </c>
      <c r="T12">
        <v>2841390.3035271298</v>
      </c>
    </row>
    <row r="13" spans="1:20" x14ac:dyDescent="0.25">
      <c r="A13">
        <v>41</v>
      </c>
      <c r="B13" t="s">
        <v>478</v>
      </c>
      <c r="E13" t="s">
        <v>656</v>
      </c>
      <c r="F13" t="s">
        <v>449</v>
      </c>
      <c r="G13" t="s">
        <v>655</v>
      </c>
      <c r="H13" t="s">
        <v>576</v>
      </c>
      <c r="I13">
        <v>200</v>
      </c>
      <c r="J13" t="s">
        <v>654</v>
      </c>
      <c r="K13" t="s">
        <v>653</v>
      </c>
      <c r="L13" t="s">
        <v>652</v>
      </c>
      <c r="M13" t="s">
        <v>45</v>
      </c>
      <c r="N13" t="s">
        <v>29</v>
      </c>
      <c r="O13" t="s">
        <v>30</v>
      </c>
      <c r="P13" t="s">
        <v>31</v>
      </c>
      <c r="Q13" t="s">
        <v>30</v>
      </c>
      <c r="R13" t="s">
        <v>651</v>
      </c>
      <c r="S13">
        <v>-9024002.0164674204</v>
      </c>
      <c r="T13">
        <v>2841022.4503285098</v>
      </c>
    </row>
    <row r="14" spans="1:20" x14ac:dyDescent="0.25">
      <c r="A14">
        <v>55</v>
      </c>
      <c r="B14" t="s">
        <v>478</v>
      </c>
      <c r="E14" t="s">
        <v>650</v>
      </c>
      <c r="F14" t="s">
        <v>449</v>
      </c>
      <c r="G14" t="s">
        <v>649</v>
      </c>
      <c r="H14" t="s">
        <v>648</v>
      </c>
      <c r="I14">
        <v>200</v>
      </c>
      <c r="J14" t="s">
        <v>647</v>
      </c>
      <c r="K14" t="s">
        <v>623</v>
      </c>
      <c r="L14" t="s">
        <v>642</v>
      </c>
      <c r="M14" t="s">
        <v>616</v>
      </c>
      <c r="N14" t="s">
        <v>29</v>
      </c>
      <c r="O14" t="s">
        <v>30</v>
      </c>
      <c r="P14" t="s">
        <v>31</v>
      </c>
      <c r="Q14" t="s">
        <v>46</v>
      </c>
      <c r="R14" t="s">
        <v>646</v>
      </c>
      <c r="S14">
        <v>-8968129.8322740197</v>
      </c>
      <c r="T14">
        <v>2871505.2923801402</v>
      </c>
    </row>
    <row r="15" spans="1:20" x14ac:dyDescent="0.25">
      <c r="A15">
        <v>96</v>
      </c>
      <c r="B15" t="s">
        <v>478</v>
      </c>
      <c r="E15" t="s">
        <v>645</v>
      </c>
      <c r="F15" t="s">
        <v>449</v>
      </c>
      <c r="G15" t="s">
        <v>644</v>
      </c>
      <c r="H15" t="s">
        <v>643</v>
      </c>
      <c r="I15">
        <v>700</v>
      </c>
      <c r="J15" t="s">
        <v>624</v>
      </c>
      <c r="K15" t="s">
        <v>623</v>
      </c>
      <c r="L15" t="s">
        <v>642</v>
      </c>
      <c r="M15" t="s">
        <v>585</v>
      </c>
      <c r="N15" t="s">
        <v>29</v>
      </c>
      <c r="O15" t="s">
        <v>30</v>
      </c>
      <c r="P15" t="s">
        <v>31</v>
      </c>
      <c r="Q15" t="s">
        <v>46</v>
      </c>
      <c r="R15" t="s">
        <v>641</v>
      </c>
      <c r="S15">
        <v>-8961752.5631778892</v>
      </c>
      <c r="T15">
        <v>2878159.3604290802</v>
      </c>
    </row>
    <row r="16" spans="1:20" x14ac:dyDescent="0.25">
      <c r="A16">
        <v>108</v>
      </c>
      <c r="B16" t="s">
        <v>478</v>
      </c>
      <c r="E16" t="s">
        <v>640</v>
      </c>
      <c r="F16" t="s">
        <v>392</v>
      </c>
      <c r="G16" t="s">
        <v>639</v>
      </c>
      <c r="H16" t="s">
        <v>638</v>
      </c>
      <c r="I16" t="s">
        <v>637</v>
      </c>
      <c r="J16" t="s">
        <v>636</v>
      </c>
      <c r="K16">
        <v>3052022310</v>
      </c>
      <c r="L16" t="s">
        <v>635</v>
      </c>
      <c r="M16" t="s">
        <v>45</v>
      </c>
      <c r="N16" t="s">
        <v>29</v>
      </c>
      <c r="O16" t="s">
        <v>30</v>
      </c>
      <c r="P16" t="s">
        <v>31</v>
      </c>
      <c r="Q16" t="s">
        <v>46</v>
      </c>
      <c r="R16" t="s">
        <v>634</v>
      </c>
      <c r="S16">
        <v>-9087421.1563719194</v>
      </c>
      <c r="T16">
        <v>3421113.7359663802</v>
      </c>
    </row>
    <row r="17" spans="1:20" x14ac:dyDescent="0.25">
      <c r="A17">
        <v>127</v>
      </c>
      <c r="B17" t="s">
        <v>478</v>
      </c>
      <c r="E17" t="s">
        <v>633</v>
      </c>
      <c r="F17" t="s">
        <v>536</v>
      </c>
      <c r="G17" t="s">
        <v>632</v>
      </c>
      <c r="H17" t="s">
        <v>534</v>
      </c>
      <c r="I17">
        <v>20</v>
      </c>
      <c r="J17" t="s">
        <v>631</v>
      </c>
      <c r="K17" t="s">
        <v>630</v>
      </c>
      <c r="L17" t="s">
        <v>629</v>
      </c>
      <c r="M17" t="s">
        <v>45</v>
      </c>
      <c r="N17" t="s">
        <v>29</v>
      </c>
      <c r="O17" t="s">
        <v>30</v>
      </c>
      <c r="P17" t="s">
        <v>31</v>
      </c>
      <c r="Q17" t="s">
        <v>46</v>
      </c>
      <c r="R17" t="s">
        <v>628</v>
      </c>
      <c r="S17">
        <v>-9094665.6604063604</v>
      </c>
      <c r="T17">
        <v>3524149.7266211901</v>
      </c>
    </row>
    <row r="18" spans="1:20" x14ac:dyDescent="0.25">
      <c r="A18">
        <v>151</v>
      </c>
      <c r="B18" t="s">
        <v>478</v>
      </c>
      <c r="E18" t="s">
        <v>627</v>
      </c>
      <c r="F18" t="s">
        <v>449</v>
      </c>
      <c r="G18" t="s">
        <v>626</v>
      </c>
      <c r="H18" t="s">
        <v>625</v>
      </c>
      <c r="I18">
        <v>500</v>
      </c>
      <c r="J18" t="s">
        <v>624</v>
      </c>
      <c r="K18" t="s">
        <v>623</v>
      </c>
      <c r="L18" t="s">
        <v>622</v>
      </c>
      <c r="M18" t="s">
        <v>585</v>
      </c>
      <c r="N18" t="s">
        <v>29</v>
      </c>
      <c r="O18" t="s">
        <v>30</v>
      </c>
      <c r="P18" t="s">
        <v>31</v>
      </c>
      <c r="Q18" t="s">
        <v>46</v>
      </c>
      <c r="R18" t="s">
        <v>621</v>
      </c>
      <c r="S18">
        <v>-8959860.0205149092</v>
      </c>
      <c r="T18">
        <v>2881542.9500531098</v>
      </c>
    </row>
    <row r="19" spans="1:20" x14ac:dyDescent="0.25">
      <c r="A19">
        <v>165</v>
      </c>
      <c r="B19" t="s">
        <v>478</v>
      </c>
      <c r="E19" t="s">
        <v>620</v>
      </c>
      <c r="F19" t="s">
        <v>63</v>
      </c>
      <c r="G19" t="s">
        <v>619</v>
      </c>
      <c r="H19" t="s">
        <v>618</v>
      </c>
      <c r="I19">
        <v>30</v>
      </c>
      <c r="J19" t="s">
        <v>617</v>
      </c>
      <c r="K19">
        <v>3865898828</v>
      </c>
      <c r="M19" t="s">
        <v>616</v>
      </c>
      <c r="N19" t="s">
        <v>29</v>
      </c>
      <c r="O19" t="s">
        <v>30</v>
      </c>
      <c r="P19" t="s">
        <v>31</v>
      </c>
      <c r="Q19" t="s">
        <v>46</v>
      </c>
      <c r="R19" t="s">
        <v>615</v>
      </c>
      <c r="S19">
        <v>-9023239.6612785701</v>
      </c>
      <c r="T19">
        <v>3412393.2484732699</v>
      </c>
    </row>
    <row r="20" spans="1:20" x14ac:dyDescent="0.25">
      <c r="A20">
        <v>167</v>
      </c>
      <c r="B20" t="s">
        <v>478</v>
      </c>
      <c r="E20" t="s">
        <v>614</v>
      </c>
      <c r="F20" t="s">
        <v>449</v>
      </c>
      <c r="G20" t="s">
        <v>613</v>
      </c>
      <c r="H20" t="s">
        <v>576</v>
      </c>
      <c r="I20" t="s">
        <v>612</v>
      </c>
      <c r="J20" t="s">
        <v>611</v>
      </c>
      <c r="K20">
        <v>3068564699</v>
      </c>
      <c r="L20" t="s">
        <v>610</v>
      </c>
      <c r="N20" t="s">
        <v>29</v>
      </c>
      <c r="O20" t="s">
        <v>30</v>
      </c>
      <c r="P20" t="s">
        <v>31</v>
      </c>
      <c r="Q20" t="s">
        <v>30</v>
      </c>
      <c r="R20" t="s">
        <v>31</v>
      </c>
      <c r="S20">
        <v>-9025751.2763427794</v>
      </c>
      <c r="T20">
        <v>2838705.09903982</v>
      </c>
    </row>
    <row r="21" spans="1:20" x14ac:dyDescent="0.25">
      <c r="A21">
        <v>180</v>
      </c>
      <c r="B21" t="s">
        <v>478</v>
      </c>
      <c r="E21" t="s">
        <v>609</v>
      </c>
      <c r="F21" t="s">
        <v>342</v>
      </c>
      <c r="G21" t="s">
        <v>608</v>
      </c>
      <c r="H21" t="s">
        <v>607</v>
      </c>
      <c r="I21">
        <v>500</v>
      </c>
      <c r="J21" t="s">
        <v>606</v>
      </c>
      <c r="K21">
        <v>9045025282</v>
      </c>
      <c r="L21" t="s">
        <v>605</v>
      </c>
      <c r="M21" t="s">
        <v>45</v>
      </c>
      <c r="N21" t="s">
        <v>29</v>
      </c>
      <c r="O21" t="s">
        <v>30</v>
      </c>
      <c r="P21" t="s">
        <v>31</v>
      </c>
      <c r="Q21" t="s">
        <v>46</v>
      </c>
      <c r="R21" t="s">
        <v>604</v>
      </c>
      <c r="S21">
        <v>-9049996.8265243508</v>
      </c>
      <c r="T21">
        <v>3480138.8674873901</v>
      </c>
    </row>
    <row r="22" spans="1:20" x14ac:dyDescent="0.25">
      <c r="A22">
        <v>205</v>
      </c>
      <c r="B22" t="s">
        <v>478</v>
      </c>
      <c r="E22" t="s">
        <v>603</v>
      </c>
      <c r="F22" t="s">
        <v>342</v>
      </c>
      <c r="G22" t="s">
        <v>602</v>
      </c>
      <c r="H22" t="s">
        <v>490</v>
      </c>
      <c r="I22">
        <v>100</v>
      </c>
      <c r="J22" t="s">
        <v>601</v>
      </c>
      <c r="K22">
        <v>8234500</v>
      </c>
      <c r="L22" t="s">
        <v>600</v>
      </c>
      <c r="M22" t="s">
        <v>87</v>
      </c>
      <c r="N22" t="s">
        <v>29</v>
      </c>
      <c r="P22" t="s">
        <v>599</v>
      </c>
      <c r="Q22" t="s">
        <v>46</v>
      </c>
      <c r="R22" t="s">
        <v>598</v>
      </c>
      <c r="S22">
        <v>-9051410.0602992307</v>
      </c>
      <c r="T22">
        <v>3472583.3577156202</v>
      </c>
    </row>
    <row r="23" spans="1:20" x14ac:dyDescent="0.25">
      <c r="A23">
        <v>212</v>
      </c>
      <c r="B23" t="s">
        <v>478</v>
      </c>
      <c r="O23" t="s">
        <v>184</v>
      </c>
      <c r="P23" t="s">
        <v>597</v>
      </c>
      <c r="Q23" t="s">
        <v>184</v>
      </c>
      <c r="R23" t="s">
        <v>597</v>
      </c>
      <c r="S23">
        <v>-8926883.5700374097</v>
      </c>
      <c r="T23">
        <v>2984276.8620659001</v>
      </c>
    </row>
    <row r="24" spans="1:20" x14ac:dyDescent="0.25">
      <c r="A24">
        <v>213</v>
      </c>
      <c r="B24" t="s">
        <v>478</v>
      </c>
      <c r="E24" t="s">
        <v>596</v>
      </c>
      <c r="F24" t="s">
        <v>449</v>
      </c>
      <c r="G24" t="s">
        <v>595</v>
      </c>
      <c r="H24" t="s">
        <v>576</v>
      </c>
      <c r="I24" s="1">
        <v>500000</v>
      </c>
      <c r="J24" t="s">
        <v>594</v>
      </c>
      <c r="K24">
        <v>3216932329</v>
      </c>
      <c r="L24" t="s">
        <v>593</v>
      </c>
      <c r="M24" t="s">
        <v>585</v>
      </c>
      <c r="N24" t="s">
        <v>29</v>
      </c>
      <c r="P24" t="s">
        <v>592</v>
      </c>
      <c r="Q24" t="s">
        <v>46</v>
      </c>
      <c r="R24" t="s">
        <v>591</v>
      </c>
      <c r="S24">
        <v>-9024735.7039528508</v>
      </c>
      <c r="T24">
        <v>2840878.5714946799</v>
      </c>
    </row>
    <row r="25" spans="1:20" x14ac:dyDescent="0.25">
      <c r="A25">
        <v>214</v>
      </c>
      <c r="B25" t="s">
        <v>478</v>
      </c>
      <c r="E25" t="s">
        <v>590</v>
      </c>
      <c r="F25" t="s">
        <v>449</v>
      </c>
      <c r="G25" t="s">
        <v>589</v>
      </c>
      <c r="H25" t="s">
        <v>588</v>
      </c>
      <c r="I25">
        <v>3000</v>
      </c>
      <c r="J25" t="s">
        <v>587</v>
      </c>
      <c r="K25">
        <v>3059782995</v>
      </c>
      <c r="L25" t="s">
        <v>586</v>
      </c>
      <c r="M25" t="s">
        <v>585</v>
      </c>
      <c r="N25" t="s">
        <v>29</v>
      </c>
      <c r="P25" t="s">
        <v>584</v>
      </c>
      <c r="Q25" t="s">
        <v>46</v>
      </c>
      <c r="R25" t="s">
        <v>194</v>
      </c>
      <c r="S25">
        <v>-9021643.2151027694</v>
      </c>
      <c r="T25">
        <v>2842134.73339677</v>
      </c>
    </row>
    <row r="26" spans="1:20" x14ac:dyDescent="0.25">
      <c r="A26">
        <v>220</v>
      </c>
      <c r="B26" t="s">
        <v>478</v>
      </c>
      <c r="E26" t="s">
        <v>583</v>
      </c>
      <c r="F26" t="s">
        <v>449</v>
      </c>
      <c r="G26" t="s">
        <v>582</v>
      </c>
      <c r="H26" t="s">
        <v>576</v>
      </c>
      <c r="I26">
        <v>150000</v>
      </c>
      <c r="J26" t="s">
        <v>581</v>
      </c>
      <c r="K26">
        <v>4049882259</v>
      </c>
      <c r="L26" t="s">
        <v>580</v>
      </c>
      <c r="P26" t="s">
        <v>579</v>
      </c>
      <c r="R26" t="s">
        <v>579</v>
      </c>
      <c r="S26">
        <v>-9025731.1840652395</v>
      </c>
      <c r="T26">
        <v>2838708.3965160698</v>
      </c>
    </row>
    <row r="27" spans="1:20" x14ac:dyDescent="0.25">
      <c r="A27">
        <v>221</v>
      </c>
      <c r="B27" t="s">
        <v>478</v>
      </c>
      <c r="E27" t="s">
        <v>578</v>
      </c>
      <c r="F27" t="s">
        <v>449</v>
      </c>
      <c r="G27" t="s">
        <v>577</v>
      </c>
      <c r="H27" t="s">
        <v>576</v>
      </c>
      <c r="I27">
        <v>18</v>
      </c>
      <c r="J27" t="s">
        <v>575</v>
      </c>
      <c r="K27" t="s">
        <v>574</v>
      </c>
      <c r="L27" t="s">
        <v>573</v>
      </c>
      <c r="P27" t="s">
        <v>572</v>
      </c>
      <c r="R27" t="s">
        <v>572</v>
      </c>
      <c r="S27">
        <v>-9021322.8732305001</v>
      </c>
      <c r="T27">
        <v>2842047.1370085599</v>
      </c>
    </row>
    <row r="28" spans="1:20" x14ac:dyDescent="0.25">
      <c r="A28">
        <v>231</v>
      </c>
      <c r="B28" t="s">
        <v>478</v>
      </c>
      <c r="E28" t="s">
        <v>571</v>
      </c>
      <c r="F28" t="s">
        <v>39</v>
      </c>
      <c r="G28" t="s">
        <v>570</v>
      </c>
      <c r="H28" t="s">
        <v>211</v>
      </c>
      <c r="I28" s="1">
        <v>1000</v>
      </c>
      <c r="J28" t="s">
        <v>569</v>
      </c>
      <c r="K28">
        <v>9545124614</v>
      </c>
      <c r="L28" t="s">
        <v>568</v>
      </c>
      <c r="P28" t="s">
        <v>567</v>
      </c>
      <c r="R28" t="s">
        <v>567</v>
      </c>
      <c r="S28">
        <v>-8923286.0574745294</v>
      </c>
      <c r="T28">
        <v>3011278.6480558701</v>
      </c>
    </row>
    <row r="29" spans="1:20" x14ac:dyDescent="0.25">
      <c r="A29">
        <v>233</v>
      </c>
      <c r="B29" t="s">
        <v>478</v>
      </c>
      <c r="E29" t="s">
        <v>566</v>
      </c>
      <c r="F29" t="s">
        <v>449</v>
      </c>
      <c r="G29" t="s">
        <v>565</v>
      </c>
      <c r="H29" t="s">
        <v>564</v>
      </c>
      <c r="I29" t="s">
        <v>563</v>
      </c>
      <c r="J29" t="s">
        <v>562</v>
      </c>
      <c r="K29" t="s">
        <v>561</v>
      </c>
      <c r="L29" t="s">
        <v>560</v>
      </c>
      <c r="P29" t="s">
        <v>559</v>
      </c>
      <c r="R29" t="s">
        <v>559</v>
      </c>
      <c r="S29">
        <v>-9062192.5774969496</v>
      </c>
      <c r="T29">
        <v>2833235.9714256902</v>
      </c>
    </row>
    <row r="30" spans="1:20" x14ac:dyDescent="0.25">
      <c r="A30">
        <v>246</v>
      </c>
      <c r="B30" t="s">
        <v>478</v>
      </c>
      <c r="E30" t="s">
        <v>558</v>
      </c>
      <c r="F30" t="s">
        <v>39</v>
      </c>
      <c r="G30" t="s">
        <v>557</v>
      </c>
      <c r="H30" t="s">
        <v>211</v>
      </c>
      <c r="I30">
        <v>250</v>
      </c>
      <c r="J30" t="s">
        <v>556</v>
      </c>
      <c r="K30" t="s">
        <v>555</v>
      </c>
      <c r="L30" t="s">
        <v>554</v>
      </c>
      <c r="P30" t="s">
        <v>553</v>
      </c>
      <c r="R30" t="s">
        <v>553</v>
      </c>
      <c r="S30">
        <v>-8942136.7430849802</v>
      </c>
      <c r="T30">
        <v>3007519.3052650201</v>
      </c>
    </row>
    <row r="31" spans="1:20" x14ac:dyDescent="0.25">
      <c r="A31">
        <v>257</v>
      </c>
      <c r="B31" t="s">
        <v>478</v>
      </c>
      <c r="E31" t="s">
        <v>552</v>
      </c>
      <c r="F31" t="s">
        <v>449</v>
      </c>
      <c r="G31" t="s">
        <v>551</v>
      </c>
      <c r="H31" t="s">
        <v>550</v>
      </c>
      <c r="I31" t="s">
        <v>549</v>
      </c>
      <c r="J31" t="s">
        <v>548</v>
      </c>
      <c r="K31" t="s">
        <v>547</v>
      </c>
      <c r="L31" t="s">
        <v>546</v>
      </c>
      <c r="P31" t="s">
        <v>545</v>
      </c>
      <c r="R31" t="s">
        <v>545</v>
      </c>
      <c r="S31">
        <v>-9056873.6209073607</v>
      </c>
      <c r="T31">
        <v>2837169.691261</v>
      </c>
    </row>
    <row r="32" spans="1:20" x14ac:dyDescent="0.25">
      <c r="A32">
        <v>284</v>
      </c>
      <c r="B32" t="s">
        <v>478</v>
      </c>
      <c r="E32" t="s">
        <v>544</v>
      </c>
      <c r="F32" t="s">
        <v>379</v>
      </c>
      <c r="G32" t="s">
        <v>543</v>
      </c>
      <c r="H32" t="s">
        <v>381</v>
      </c>
      <c r="I32" t="s">
        <v>542</v>
      </c>
      <c r="J32" t="s">
        <v>541</v>
      </c>
      <c r="K32" t="s">
        <v>540</v>
      </c>
      <c r="L32" t="s">
        <v>539</v>
      </c>
      <c r="P32" t="s">
        <v>538</v>
      </c>
      <c r="R32" t="s">
        <v>538</v>
      </c>
      <c r="S32">
        <v>-8979696.2854822502</v>
      </c>
      <c r="T32">
        <v>3289134.4952273802</v>
      </c>
    </row>
    <row r="33" spans="1:20" x14ac:dyDescent="0.25">
      <c r="A33">
        <v>289</v>
      </c>
      <c r="B33" t="s">
        <v>478</v>
      </c>
      <c r="E33" t="s">
        <v>537</v>
      </c>
      <c r="F33" t="s">
        <v>536</v>
      </c>
      <c r="G33" t="s">
        <v>535</v>
      </c>
      <c r="H33" t="s">
        <v>534</v>
      </c>
      <c r="I33" t="s">
        <v>533</v>
      </c>
      <c r="J33" t="s">
        <v>532</v>
      </c>
      <c r="K33">
        <v>9042263466</v>
      </c>
      <c r="L33" t="s">
        <v>531</v>
      </c>
      <c r="P33" t="s">
        <v>530</v>
      </c>
      <c r="R33" t="s">
        <v>530</v>
      </c>
      <c r="S33">
        <v>-9101484.6062801406</v>
      </c>
      <c r="T33">
        <v>3519245.3543691598</v>
      </c>
    </row>
    <row r="34" spans="1:20" x14ac:dyDescent="0.25">
      <c r="A34">
        <v>305</v>
      </c>
      <c r="B34" t="s">
        <v>478</v>
      </c>
      <c r="E34" t="s">
        <v>529</v>
      </c>
      <c r="F34" t="s">
        <v>342</v>
      </c>
      <c r="G34" t="s">
        <v>343</v>
      </c>
      <c r="H34" t="s">
        <v>344</v>
      </c>
      <c r="I34" t="s">
        <v>528</v>
      </c>
      <c r="J34" t="s">
        <v>346</v>
      </c>
      <c r="K34" t="s">
        <v>347</v>
      </c>
      <c r="L34" t="s">
        <v>348</v>
      </c>
      <c r="P34" t="s">
        <v>527</v>
      </c>
      <c r="R34" t="s">
        <v>527</v>
      </c>
      <c r="S34">
        <v>-8929973.2897928394</v>
      </c>
      <c r="T34">
        <v>2972657.7193559702</v>
      </c>
    </row>
    <row r="35" spans="1:20" x14ac:dyDescent="0.25">
      <c r="A35">
        <v>310</v>
      </c>
      <c r="B35" t="s">
        <v>478</v>
      </c>
      <c r="E35" t="s">
        <v>525</v>
      </c>
      <c r="F35" t="s">
        <v>276</v>
      </c>
      <c r="G35" t="s">
        <v>524</v>
      </c>
      <c r="H35" t="s">
        <v>276</v>
      </c>
      <c r="I35">
        <v>14400</v>
      </c>
      <c r="J35" t="s">
        <v>523</v>
      </c>
      <c r="K35" t="s">
        <v>522</v>
      </c>
      <c r="L35" t="s">
        <v>521</v>
      </c>
      <c r="P35" t="s">
        <v>526</v>
      </c>
      <c r="R35" t="s">
        <v>526</v>
      </c>
      <c r="S35">
        <v>-9178692.7660722602</v>
      </c>
      <c r="T35">
        <v>3242557.9784859102</v>
      </c>
    </row>
    <row r="36" spans="1:20" x14ac:dyDescent="0.25">
      <c r="A36">
        <v>311</v>
      </c>
      <c r="B36" t="s">
        <v>478</v>
      </c>
      <c r="E36" t="s">
        <v>525</v>
      </c>
      <c r="F36" t="s">
        <v>276</v>
      </c>
      <c r="G36" t="s">
        <v>524</v>
      </c>
      <c r="H36" t="s">
        <v>276</v>
      </c>
      <c r="I36">
        <v>14400</v>
      </c>
      <c r="J36" t="s">
        <v>523</v>
      </c>
      <c r="K36" t="s">
        <v>522</v>
      </c>
      <c r="L36" t="s">
        <v>521</v>
      </c>
      <c r="P36" t="s">
        <v>520</v>
      </c>
      <c r="R36" t="s">
        <v>520</v>
      </c>
      <c r="S36">
        <v>-9179666.9785959292</v>
      </c>
      <c r="T36">
        <v>3164570.3904721099</v>
      </c>
    </row>
    <row r="37" spans="1:20" x14ac:dyDescent="0.25">
      <c r="A37">
        <v>312</v>
      </c>
      <c r="B37" t="s">
        <v>478</v>
      </c>
      <c r="E37" t="s">
        <v>519</v>
      </c>
      <c r="F37" t="s">
        <v>22</v>
      </c>
      <c r="G37" t="s">
        <v>514</v>
      </c>
      <c r="H37" t="s">
        <v>113</v>
      </c>
      <c r="I37" t="s">
        <v>518</v>
      </c>
      <c r="J37" t="s">
        <v>512</v>
      </c>
      <c r="K37" t="s">
        <v>517</v>
      </c>
      <c r="L37" t="s">
        <v>510</v>
      </c>
      <c r="P37" t="s">
        <v>516</v>
      </c>
      <c r="R37" t="s">
        <v>516</v>
      </c>
      <c r="S37">
        <v>-9089855.4375632405</v>
      </c>
      <c r="T37">
        <v>3545734.0037735398</v>
      </c>
    </row>
    <row r="38" spans="1:20" x14ac:dyDescent="0.25">
      <c r="A38">
        <v>313</v>
      </c>
      <c r="B38" t="s">
        <v>478</v>
      </c>
      <c r="E38" t="s">
        <v>515</v>
      </c>
      <c r="F38" t="s">
        <v>22</v>
      </c>
      <c r="G38" t="s">
        <v>514</v>
      </c>
      <c r="H38" t="s">
        <v>113</v>
      </c>
      <c r="I38" t="s">
        <v>513</v>
      </c>
      <c r="J38" t="s">
        <v>512</v>
      </c>
      <c r="K38" t="s">
        <v>511</v>
      </c>
      <c r="L38" t="s">
        <v>510</v>
      </c>
      <c r="P38" t="s">
        <v>509</v>
      </c>
      <c r="R38" t="s">
        <v>509</v>
      </c>
      <c r="S38">
        <v>-9089855.4375632405</v>
      </c>
      <c r="T38">
        <v>3545734.0037735398</v>
      </c>
    </row>
    <row r="39" spans="1:20" x14ac:dyDescent="0.25">
      <c r="A39">
        <v>323</v>
      </c>
      <c r="B39" t="s">
        <v>478</v>
      </c>
      <c r="E39" t="s">
        <v>508</v>
      </c>
      <c r="F39" t="s">
        <v>106</v>
      </c>
      <c r="G39" t="s">
        <v>400</v>
      </c>
      <c r="H39" t="s">
        <v>401</v>
      </c>
      <c r="I39" t="s">
        <v>507</v>
      </c>
      <c r="J39" t="s">
        <v>403</v>
      </c>
      <c r="K39">
        <v>7272782280</v>
      </c>
      <c r="L39" t="s">
        <v>404</v>
      </c>
      <c r="P39" t="s">
        <v>506</v>
      </c>
      <c r="R39" t="s">
        <v>506</v>
      </c>
      <c r="S39">
        <v>-9212987.1508440692</v>
      </c>
      <c r="T39">
        <v>3258985.7729606698</v>
      </c>
    </row>
    <row r="40" spans="1:20" x14ac:dyDescent="0.25">
      <c r="A40">
        <v>325</v>
      </c>
      <c r="B40" t="s">
        <v>478</v>
      </c>
      <c r="E40" t="s">
        <v>505</v>
      </c>
      <c r="F40" t="s">
        <v>106</v>
      </c>
      <c r="G40" t="s">
        <v>504</v>
      </c>
      <c r="H40" t="s">
        <v>503</v>
      </c>
      <c r="I40" t="s">
        <v>502</v>
      </c>
      <c r="J40" t="s">
        <v>403</v>
      </c>
      <c r="K40">
        <v>7272782280</v>
      </c>
      <c r="L40" t="s">
        <v>404</v>
      </c>
      <c r="P40" t="s">
        <v>501</v>
      </c>
      <c r="R40" t="s">
        <v>501</v>
      </c>
      <c r="S40">
        <v>-9213264.6369387805</v>
      </c>
      <c r="T40">
        <v>3258501.6262209401</v>
      </c>
    </row>
    <row r="41" spans="1:20" x14ac:dyDescent="0.25">
      <c r="A41">
        <v>346</v>
      </c>
      <c r="B41" t="s">
        <v>478</v>
      </c>
      <c r="E41" t="s">
        <v>500</v>
      </c>
      <c r="F41" t="s">
        <v>392</v>
      </c>
      <c r="G41" t="s">
        <v>499</v>
      </c>
      <c r="H41" t="s">
        <v>498</v>
      </c>
      <c r="I41" t="s">
        <v>497</v>
      </c>
      <c r="J41" t="s">
        <v>496</v>
      </c>
      <c r="K41" t="s">
        <v>495</v>
      </c>
      <c r="L41" t="s">
        <v>494</v>
      </c>
      <c r="P41" t="s">
        <v>493</v>
      </c>
      <c r="R41" t="s">
        <v>493</v>
      </c>
      <c r="S41">
        <v>-9091932.7483170293</v>
      </c>
      <c r="T41">
        <v>3436919.6301402198</v>
      </c>
    </row>
    <row r="42" spans="1:20" x14ac:dyDescent="0.25">
      <c r="A42">
        <v>347</v>
      </c>
      <c r="B42" t="s">
        <v>478</v>
      </c>
      <c r="E42" t="s">
        <v>492</v>
      </c>
      <c r="F42" t="s">
        <v>342</v>
      </c>
      <c r="G42" t="s">
        <v>491</v>
      </c>
      <c r="H42" t="s">
        <v>490</v>
      </c>
      <c r="I42">
        <v>750</v>
      </c>
      <c r="J42" t="s">
        <v>489</v>
      </c>
      <c r="K42" t="s">
        <v>488</v>
      </c>
      <c r="L42" t="s">
        <v>487</v>
      </c>
      <c r="P42" t="s">
        <v>486</v>
      </c>
      <c r="R42" t="s">
        <v>486</v>
      </c>
      <c r="S42">
        <v>-9058456.7410269193</v>
      </c>
      <c r="T42">
        <v>3532525.92262248</v>
      </c>
    </row>
    <row r="43" spans="1:20" x14ac:dyDescent="0.25">
      <c r="A43">
        <v>354</v>
      </c>
      <c r="B43" t="s">
        <v>478</v>
      </c>
      <c r="E43" t="s">
        <v>485</v>
      </c>
      <c r="F43" t="s">
        <v>476</v>
      </c>
      <c r="G43" t="s">
        <v>484</v>
      </c>
      <c r="H43" t="s">
        <v>474</v>
      </c>
      <c r="I43" t="s">
        <v>483</v>
      </c>
      <c r="J43" t="s">
        <v>482</v>
      </c>
      <c r="K43" t="s">
        <v>481</v>
      </c>
      <c r="L43" t="s">
        <v>480</v>
      </c>
      <c r="P43" t="s">
        <v>479</v>
      </c>
      <c r="R43" t="s">
        <v>479</v>
      </c>
      <c r="S43">
        <v>-9160903.7867656592</v>
      </c>
      <c r="T43">
        <v>3102528.5592244701</v>
      </c>
    </row>
    <row r="44" spans="1:20" x14ac:dyDescent="0.25">
      <c r="A44">
        <v>358</v>
      </c>
      <c r="B44" t="s">
        <v>478</v>
      </c>
      <c r="E44" t="s">
        <v>477</v>
      </c>
      <c r="F44" t="s">
        <v>476</v>
      </c>
      <c r="G44" t="s">
        <v>475</v>
      </c>
      <c r="H44" t="s">
        <v>474</v>
      </c>
      <c r="I44" t="s">
        <v>473</v>
      </c>
      <c r="J44" t="s">
        <v>472</v>
      </c>
      <c r="K44" t="s">
        <v>471</v>
      </c>
      <c r="L44" t="s">
        <v>470</v>
      </c>
      <c r="P44" t="s">
        <v>469</v>
      </c>
      <c r="R44" t="s">
        <v>469</v>
      </c>
      <c r="S44">
        <v>-9160812.2320504598</v>
      </c>
      <c r="T44">
        <v>3102555.3757706298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26</v>
      </c>
      <c r="B2" t="s">
        <v>711</v>
      </c>
      <c r="E2" t="s">
        <v>1011</v>
      </c>
      <c r="F2" t="s">
        <v>342</v>
      </c>
      <c r="G2" t="s">
        <v>1010</v>
      </c>
      <c r="I2">
        <v>10</v>
      </c>
      <c r="J2" t="s">
        <v>678</v>
      </c>
      <c r="L2" t="s">
        <v>677</v>
      </c>
      <c r="N2" t="s">
        <v>29</v>
      </c>
      <c r="O2" t="s">
        <v>30</v>
      </c>
      <c r="P2" t="s">
        <v>31</v>
      </c>
      <c r="Q2" t="s">
        <v>30</v>
      </c>
      <c r="R2" t="s">
        <v>31</v>
      </c>
      <c r="S2">
        <v>-9072017.4425037298</v>
      </c>
      <c r="T2">
        <v>3469187.1939965398</v>
      </c>
    </row>
    <row r="3" spans="1:20" x14ac:dyDescent="0.25">
      <c r="A3">
        <v>63</v>
      </c>
      <c r="B3" t="s">
        <v>711</v>
      </c>
      <c r="E3" t="s">
        <v>1009</v>
      </c>
      <c r="F3" t="s">
        <v>269</v>
      </c>
      <c r="G3" t="s">
        <v>1008</v>
      </c>
      <c r="H3" t="s">
        <v>1007</v>
      </c>
      <c r="I3" t="s">
        <v>180</v>
      </c>
      <c r="J3" t="s">
        <v>1006</v>
      </c>
      <c r="K3">
        <v>4073991170</v>
      </c>
      <c r="L3" t="s">
        <v>1005</v>
      </c>
      <c r="M3" t="s">
        <v>45</v>
      </c>
      <c r="N3" t="s">
        <v>29</v>
      </c>
      <c r="O3" t="s">
        <v>30</v>
      </c>
      <c r="P3" t="s">
        <v>31</v>
      </c>
      <c r="Q3" t="s">
        <v>46</v>
      </c>
      <c r="R3" t="s">
        <v>1004</v>
      </c>
      <c r="S3">
        <v>-9054383.4595580604</v>
      </c>
      <c r="T3">
        <v>3313463.3551179599</v>
      </c>
    </row>
    <row r="4" spans="1:20" x14ac:dyDescent="0.25">
      <c r="A4">
        <v>82</v>
      </c>
      <c r="B4" t="s">
        <v>711</v>
      </c>
      <c r="E4" t="s">
        <v>1003</v>
      </c>
      <c r="F4" t="s">
        <v>22</v>
      </c>
      <c r="G4" t="s">
        <v>1002</v>
      </c>
      <c r="H4" t="s">
        <v>113</v>
      </c>
      <c r="I4" t="s">
        <v>1001</v>
      </c>
      <c r="J4" t="s">
        <v>1000</v>
      </c>
      <c r="K4" t="s">
        <v>999</v>
      </c>
      <c r="L4" t="s">
        <v>998</v>
      </c>
      <c r="M4" t="s">
        <v>45</v>
      </c>
      <c r="N4" t="s">
        <v>29</v>
      </c>
      <c r="O4" t="s">
        <v>30</v>
      </c>
      <c r="P4" t="s">
        <v>31</v>
      </c>
      <c r="Q4" t="s">
        <v>46</v>
      </c>
      <c r="R4" t="s">
        <v>997</v>
      </c>
      <c r="S4">
        <v>-9082239.1027185004</v>
      </c>
      <c r="T4">
        <v>3538323.7475896501</v>
      </c>
    </row>
    <row r="5" spans="1:20" x14ac:dyDescent="0.25">
      <c r="A5">
        <v>84</v>
      </c>
      <c r="B5" t="s">
        <v>711</v>
      </c>
      <c r="E5" t="s">
        <v>996</v>
      </c>
      <c r="F5" t="s">
        <v>22</v>
      </c>
      <c r="G5" t="s">
        <v>995</v>
      </c>
      <c r="H5" t="s">
        <v>113</v>
      </c>
      <c r="I5">
        <v>1200</v>
      </c>
      <c r="J5" t="s">
        <v>994</v>
      </c>
      <c r="K5" t="s">
        <v>993</v>
      </c>
      <c r="L5" t="s">
        <v>992</v>
      </c>
      <c r="M5" t="s">
        <v>45</v>
      </c>
      <c r="N5" t="s">
        <v>29</v>
      </c>
      <c r="O5" t="s">
        <v>30</v>
      </c>
      <c r="P5" t="s">
        <v>31</v>
      </c>
      <c r="Q5" t="s">
        <v>46</v>
      </c>
      <c r="R5" t="s">
        <v>118</v>
      </c>
      <c r="S5">
        <v>-9082306.0403528195</v>
      </c>
      <c r="T5">
        <v>3538213.2296776799</v>
      </c>
    </row>
    <row r="6" spans="1:20" x14ac:dyDescent="0.25">
      <c r="A6">
        <v>86</v>
      </c>
      <c r="B6" t="s">
        <v>711</v>
      </c>
      <c r="E6" t="s">
        <v>991</v>
      </c>
      <c r="F6" t="s">
        <v>22</v>
      </c>
      <c r="G6" t="s">
        <v>990</v>
      </c>
      <c r="H6" t="s">
        <v>968</v>
      </c>
      <c r="I6" t="s">
        <v>989</v>
      </c>
      <c r="J6" t="s">
        <v>988</v>
      </c>
      <c r="K6" t="s">
        <v>987</v>
      </c>
      <c r="L6" t="s">
        <v>986</v>
      </c>
      <c r="M6" t="s">
        <v>87</v>
      </c>
      <c r="N6" t="s">
        <v>29</v>
      </c>
      <c r="O6" t="s">
        <v>30</v>
      </c>
      <c r="P6" t="s">
        <v>31</v>
      </c>
      <c r="Q6" t="s">
        <v>46</v>
      </c>
      <c r="R6" t="s">
        <v>978</v>
      </c>
      <c r="S6">
        <v>-9085228.4286795203</v>
      </c>
      <c r="T6">
        <v>3550756.50548814</v>
      </c>
    </row>
    <row r="7" spans="1:20" x14ac:dyDescent="0.25">
      <c r="A7">
        <v>93</v>
      </c>
      <c r="B7" t="s">
        <v>711</v>
      </c>
      <c r="E7" t="s">
        <v>985</v>
      </c>
      <c r="F7" t="s">
        <v>22</v>
      </c>
      <c r="G7" t="s">
        <v>984</v>
      </c>
      <c r="H7" t="s">
        <v>983</v>
      </c>
      <c r="I7" t="s">
        <v>982</v>
      </c>
      <c r="J7" t="s">
        <v>981</v>
      </c>
      <c r="K7" t="s">
        <v>980</v>
      </c>
      <c r="L7" t="s">
        <v>979</v>
      </c>
      <c r="M7" t="s">
        <v>87</v>
      </c>
      <c r="N7" t="s">
        <v>29</v>
      </c>
      <c r="O7" t="s">
        <v>30</v>
      </c>
      <c r="P7" t="s">
        <v>31</v>
      </c>
      <c r="Q7" t="s">
        <v>46</v>
      </c>
      <c r="R7" t="s">
        <v>978</v>
      </c>
      <c r="S7">
        <v>-9085280.5998947099</v>
      </c>
      <c r="T7">
        <v>3550798.3703174698</v>
      </c>
    </row>
    <row r="8" spans="1:20" x14ac:dyDescent="0.25">
      <c r="A8">
        <v>135</v>
      </c>
      <c r="B8" t="s">
        <v>711</v>
      </c>
      <c r="E8" t="s">
        <v>977</v>
      </c>
      <c r="F8" t="s">
        <v>63</v>
      </c>
      <c r="G8" t="s">
        <v>976</v>
      </c>
      <c r="H8" t="s">
        <v>975</v>
      </c>
      <c r="I8" t="s">
        <v>974</v>
      </c>
      <c r="J8" t="s">
        <v>973</v>
      </c>
      <c r="K8">
        <v>5044391029</v>
      </c>
      <c r="L8" t="s">
        <v>972</v>
      </c>
      <c r="M8" t="s">
        <v>585</v>
      </c>
      <c r="N8" t="s">
        <v>29</v>
      </c>
      <c r="O8" t="s">
        <v>30</v>
      </c>
      <c r="P8" t="s">
        <v>31</v>
      </c>
      <c r="Q8" t="s">
        <v>46</v>
      </c>
      <c r="R8" t="s">
        <v>971</v>
      </c>
      <c r="S8">
        <v>-9007946.5339736398</v>
      </c>
      <c r="T8">
        <v>3378452.5513183</v>
      </c>
    </row>
    <row r="9" spans="1:20" x14ac:dyDescent="0.25">
      <c r="A9">
        <v>150</v>
      </c>
      <c r="B9" t="s">
        <v>711</v>
      </c>
      <c r="E9" t="s">
        <v>970</v>
      </c>
      <c r="F9" t="s">
        <v>22</v>
      </c>
      <c r="G9" t="s">
        <v>969</v>
      </c>
      <c r="H9" t="s">
        <v>968</v>
      </c>
      <c r="I9">
        <v>1000</v>
      </c>
      <c r="J9" t="s">
        <v>967</v>
      </c>
      <c r="K9" t="s">
        <v>966</v>
      </c>
      <c r="L9" t="s">
        <v>965</v>
      </c>
      <c r="N9" t="s">
        <v>29</v>
      </c>
      <c r="O9" t="s">
        <v>30</v>
      </c>
      <c r="P9" t="s">
        <v>31</v>
      </c>
      <c r="Q9" t="s">
        <v>30</v>
      </c>
      <c r="R9" t="s">
        <v>31</v>
      </c>
      <c r="S9">
        <v>-9080996.9894875102</v>
      </c>
      <c r="T9">
        <v>3539426.9726410499</v>
      </c>
    </row>
    <row r="10" spans="1:20" x14ac:dyDescent="0.25">
      <c r="A10">
        <v>153</v>
      </c>
      <c r="B10" t="s">
        <v>711</v>
      </c>
      <c r="E10" t="s">
        <v>964</v>
      </c>
      <c r="F10" t="s">
        <v>328</v>
      </c>
      <c r="G10" t="s">
        <v>963</v>
      </c>
      <c r="H10" t="s">
        <v>962</v>
      </c>
      <c r="I10">
        <v>25</v>
      </c>
      <c r="J10" t="s">
        <v>190</v>
      </c>
      <c r="K10" t="s">
        <v>815</v>
      </c>
      <c r="L10" t="s">
        <v>192</v>
      </c>
      <c r="M10" t="s">
        <v>87</v>
      </c>
      <c r="N10" t="s">
        <v>29</v>
      </c>
      <c r="O10" t="s">
        <v>30</v>
      </c>
      <c r="P10" t="s">
        <v>31</v>
      </c>
      <c r="Q10" t="s">
        <v>46</v>
      </c>
      <c r="R10" t="s">
        <v>961</v>
      </c>
      <c r="S10">
        <v>-9128782.6471055597</v>
      </c>
      <c r="T10">
        <v>3244276.1305150799</v>
      </c>
    </row>
    <row r="11" spans="1:20" x14ac:dyDescent="0.25">
      <c r="A11">
        <v>157</v>
      </c>
      <c r="B11" t="s">
        <v>711</v>
      </c>
      <c r="E11" t="s">
        <v>960</v>
      </c>
      <c r="F11" t="s">
        <v>536</v>
      </c>
      <c r="G11" t="s">
        <v>959</v>
      </c>
      <c r="H11" t="s">
        <v>534</v>
      </c>
      <c r="I11">
        <v>300</v>
      </c>
      <c r="J11" t="s">
        <v>958</v>
      </c>
      <c r="K11" t="s">
        <v>957</v>
      </c>
      <c r="L11" t="s">
        <v>956</v>
      </c>
      <c r="M11" t="s">
        <v>45</v>
      </c>
      <c r="N11" t="s">
        <v>29</v>
      </c>
      <c r="O11" t="s">
        <v>30</v>
      </c>
      <c r="P11" t="s">
        <v>31</v>
      </c>
      <c r="Q11" t="s">
        <v>46</v>
      </c>
      <c r="R11" t="s">
        <v>955</v>
      </c>
      <c r="S11">
        <v>-9094472.9062552694</v>
      </c>
      <c r="T11">
        <v>3525483.27490354</v>
      </c>
    </row>
    <row r="12" spans="1:20" x14ac:dyDescent="0.25">
      <c r="A12">
        <v>163</v>
      </c>
      <c r="B12" t="s">
        <v>711</v>
      </c>
      <c r="E12" t="s">
        <v>954</v>
      </c>
      <c r="F12" t="s">
        <v>379</v>
      </c>
      <c r="G12" t="s">
        <v>953</v>
      </c>
      <c r="H12" t="s">
        <v>952</v>
      </c>
      <c r="I12" t="s">
        <v>951</v>
      </c>
      <c r="J12" t="s">
        <v>950</v>
      </c>
      <c r="K12">
        <v>3216332016</v>
      </c>
      <c r="L12" t="s">
        <v>949</v>
      </c>
      <c r="M12" t="s">
        <v>616</v>
      </c>
      <c r="N12" t="s">
        <v>29</v>
      </c>
      <c r="O12" t="s">
        <v>30</v>
      </c>
      <c r="P12" t="s">
        <v>31</v>
      </c>
      <c r="Q12" t="s">
        <v>46</v>
      </c>
      <c r="R12" t="s">
        <v>948</v>
      </c>
      <c r="S12">
        <v>-8966560.3656013198</v>
      </c>
      <c r="T12">
        <v>3255120.0621261899</v>
      </c>
    </row>
    <row r="13" spans="1:20" x14ac:dyDescent="0.25">
      <c r="A13">
        <v>168</v>
      </c>
      <c r="B13" t="s">
        <v>711</v>
      </c>
      <c r="E13" t="s">
        <v>947</v>
      </c>
      <c r="F13" t="s">
        <v>536</v>
      </c>
      <c r="G13" t="s">
        <v>946</v>
      </c>
      <c r="H13" t="s">
        <v>945</v>
      </c>
      <c r="I13">
        <v>10000</v>
      </c>
      <c r="J13" t="s">
        <v>944</v>
      </c>
      <c r="K13" t="s">
        <v>943</v>
      </c>
      <c r="L13" t="s">
        <v>942</v>
      </c>
      <c r="M13" t="s">
        <v>45</v>
      </c>
      <c r="N13" t="s">
        <v>29</v>
      </c>
      <c r="O13" t="s">
        <v>30</v>
      </c>
      <c r="P13" t="s">
        <v>31</v>
      </c>
      <c r="Q13" t="s">
        <v>46</v>
      </c>
      <c r="R13" t="s">
        <v>941</v>
      </c>
      <c r="S13">
        <v>-9097982.7896511499</v>
      </c>
      <c r="T13">
        <v>3520568.1266497602</v>
      </c>
    </row>
    <row r="14" spans="1:20" x14ac:dyDescent="0.25">
      <c r="A14">
        <v>179</v>
      </c>
      <c r="B14" t="s">
        <v>711</v>
      </c>
      <c r="E14" t="s">
        <v>940</v>
      </c>
      <c r="F14" t="s">
        <v>328</v>
      </c>
      <c r="G14" t="s">
        <v>939</v>
      </c>
      <c r="H14" t="s">
        <v>938</v>
      </c>
      <c r="I14" t="s">
        <v>937</v>
      </c>
      <c r="J14" t="s">
        <v>190</v>
      </c>
      <c r="K14" t="s">
        <v>191</v>
      </c>
      <c r="L14" t="s">
        <v>192</v>
      </c>
      <c r="M14" t="s">
        <v>87</v>
      </c>
      <c r="N14" t="s">
        <v>29</v>
      </c>
      <c r="O14" t="s">
        <v>30</v>
      </c>
      <c r="P14" t="s">
        <v>31</v>
      </c>
      <c r="Q14" t="s">
        <v>46</v>
      </c>
      <c r="R14" t="s">
        <v>936</v>
      </c>
      <c r="S14">
        <v>-9108371.6653220691</v>
      </c>
      <c r="T14">
        <v>3238384.7476844899</v>
      </c>
    </row>
    <row r="15" spans="1:20" x14ac:dyDescent="0.25">
      <c r="A15">
        <v>182</v>
      </c>
      <c r="B15" t="s">
        <v>711</v>
      </c>
      <c r="E15" t="s">
        <v>935</v>
      </c>
      <c r="F15" t="s">
        <v>82</v>
      </c>
      <c r="G15" t="s">
        <v>934</v>
      </c>
      <c r="H15" t="s">
        <v>933</v>
      </c>
      <c r="I15" t="s">
        <v>932</v>
      </c>
      <c r="J15" t="s">
        <v>931</v>
      </c>
      <c r="K15" t="s">
        <v>930</v>
      </c>
      <c r="L15" t="s">
        <v>929</v>
      </c>
      <c r="M15" t="s">
        <v>45</v>
      </c>
      <c r="N15" t="s">
        <v>29</v>
      </c>
      <c r="O15" t="s">
        <v>30</v>
      </c>
      <c r="P15" t="s">
        <v>31</v>
      </c>
      <c r="Q15" t="s">
        <v>30</v>
      </c>
      <c r="R15" t="s">
        <v>928</v>
      </c>
      <c r="S15">
        <v>-9111004.0752559304</v>
      </c>
      <c r="T15">
        <v>3040532.6487813001</v>
      </c>
    </row>
    <row r="16" spans="1:20" x14ac:dyDescent="0.25">
      <c r="A16">
        <v>184</v>
      </c>
      <c r="B16" t="s">
        <v>711</v>
      </c>
      <c r="E16" t="s">
        <v>927</v>
      </c>
      <c r="F16" t="s">
        <v>33</v>
      </c>
      <c r="G16" t="s">
        <v>926</v>
      </c>
      <c r="H16" t="s">
        <v>77</v>
      </c>
      <c r="I16">
        <v>8</v>
      </c>
      <c r="J16" t="s">
        <v>925</v>
      </c>
      <c r="K16" t="s">
        <v>924</v>
      </c>
      <c r="L16" t="s">
        <v>923</v>
      </c>
      <c r="M16" t="s">
        <v>922</v>
      </c>
      <c r="N16" t="s">
        <v>29</v>
      </c>
      <c r="O16" t="s">
        <v>30</v>
      </c>
      <c r="P16" t="s">
        <v>31</v>
      </c>
      <c r="Q16" t="s">
        <v>46</v>
      </c>
      <c r="R16" t="s">
        <v>634</v>
      </c>
      <c r="S16">
        <v>-9101861.4901047591</v>
      </c>
      <c r="T16">
        <v>3357011.2068339</v>
      </c>
    </row>
    <row r="17" spans="1:20" x14ac:dyDescent="0.25">
      <c r="A17">
        <v>218</v>
      </c>
      <c r="B17" t="s">
        <v>711</v>
      </c>
      <c r="E17" t="s">
        <v>921</v>
      </c>
      <c r="F17" t="s">
        <v>342</v>
      </c>
      <c r="G17" t="s">
        <v>920</v>
      </c>
      <c r="H17" t="s">
        <v>919</v>
      </c>
      <c r="I17">
        <v>1000</v>
      </c>
      <c r="J17" t="s">
        <v>918</v>
      </c>
      <c r="K17" t="s">
        <v>917</v>
      </c>
      <c r="L17" t="s">
        <v>916</v>
      </c>
      <c r="P17" t="s">
        <v>915</v>
      </c>
      <c r="R17" t="s">
        <v>915</v>
      </c>
      <c r="S17">
        <v>-9087349.6692213304</v>
      </c>
      <c r="T17">
        <v>3515389.6972318599</v>
      </c>
    </row>
    <row r="18" spans="1:20" x14ac:dyDescent="0.25">
      <c r="A18">
        <v>219</v>
      </c>
      <c r="B18" t="s">
        <v>711</v>
      </c>
      <c r="E18" t="s">
        <v>914</v>
      </c>
      <c r="F18" t="s">
        <v>449</v>
      </c>
      <c r="G18" t="s">
        <v>913</v>
      </c>
      <c r="H18" t="s">
        <v>625</v>
      </c>
      <c r="I18" t="s">
        <v>912</v>
      </c>
      <c r="J18" t="s">
        <v>911</v>
      </c>
      <c r="K18">
        <v>3054515467</v>
      </c>
      <c r="L18" t="s">
        <v>910</v>
      </c>
      <c r="P18" t="s">
        <v>909</v>
      </c>
      <c r="R18" t="s">
        <v>909</v>
      </c>
      <c r="S18">
        <v>-8951515.4001655597</v>
      </c>
      <c r="T18">
        <v>2891421.2808770998</v>
      </c>
    </row>
    <row r="19" spans="1:20" x14ac:dyDescent="0.25">
      <c r="A19">
        <v>223</v>
      </c>
      <c r="B19" t="s">
        <v>711</v>
      </c>
      <c r="E19" t="s">
        <v>908</v>
      </c>
      <c r="F19" t="s">
        <v>342</v>
      </c>
      <c r="G19" t="s">
        <v>902</v>
      </c>
      <c r="H19" t="s">
        <v>901</v>
      </c>
      <c r="I19" t="s">
        <v>907</v>
      </c>
      <c r="J19" t="s">
        <v>900</v>
      </c>
      <c r="K19">
        <v>9048877747</v>
      </c>
      <c r="L19" t="s">
        <v>898</v>
      </c>
      <c r="P19" t="s">
        <v>906</v>
      </c>
      <c r="R19" t="s">
        <v>906</v>
      </c>
      <c r="S19">
        <v>-9087393.2697262894</v>
      </c>
      <c r="T19">
        <v>3515414.1980180498</v>
      </c>
    </row>
    <row r="20" spans="1:20" x14ac:dyDescent="0.25">
      <c r="A20">
        <v>224</v>
      </c>
      <c r="B20" t="s">
        <v>711</v>
      </c>
      <c r="E20" t="s">
        <v>903</v>
      </c>
      <c r="F20" t="s">
        <v>342</v>
      </c>
      <c r="G20" t="s">
        <v>902</v>
      </c>
      <c r="H20" t="s">
        <v>901</v>
      </c>
      <c r="I20" t="s">
        <v>905</v>
      </c>
      <c r="J20" t="s">
        <v>900</v>
      </c>
      <c r="K20">
        <v>9048877747</v>
      </c>
      <c r="L20" t="s">
        <v>898</v>
      </c>
      <c r="P20" t="s">
        <v>904</v>
      </c>
      <c r="R20" t="s">
        <v>904</v>
      </c>
      <c r="S20">
        <v>-8929973.2897928394</v>
      </c>
      <c r="T20">
        <v>2972657.7193559702</v>
      </c>
    </row>
    <row r="21" spans="1:20" x14ac:dyDescent="0.25">
      <c r="A21">
        <v>226</v>
      </c>
      <c r="B21" t="s">
        <v>711</v>
      </c>
      <c r="E21" t="s">
        <v>903</v>
      </c>
      <c r="F21" t="s">
        <v>342</v>
      </c>
      <c r="G21" t="s">
        <v>902</v>
      </c>
      <c r="H21" t="s">
        <v>901</v>
      </c>
      <c r="I21">
        <v>1000</v>
      </c>
      <c r="J21" t="s">
        <v>900</v>
      </c>
      <c r="K21" t="s">
        <v>899</v>
      </c>
      <c r="L21" t="s">
        <v>898</v>
      </c>
      <c r="P21" t="s">
        <v>897</v>
      </c>
      <c r="R21" t="s">
        <v>897</v>
      </c>
      <c r="S21">
        <v>-9087395.7131891102</v>
      </c>
      <c r="T21">
        <v>3515419.3109854199</v>
      </c>
    </row>
    <row r="22" spans="1:20" x14ac:dyDescent="0.25">
      <c r="A22">
        <v>240</v>
      </c>
      <c r="B22" t="s">
        <v>711</v>
      </c>
      <c r="E22" t="s">
        <v>896</v>
      </c>
      <c r="F22" t="s">
        <v>379</v>
      </c>
      <c r="G22" t="s">
        <v>895</v>
      </c>
      <c r="H22" t="s">
        <v>894</v>
      </c>
      <c r="I22" t="s">
        <v>893</v>
      </c>
      <c r="J22" t="s">
        <v>892</v>
      </c>
      <c r="K22" t="s">
        <v>891</v>
      </c>
      <c r="L22" t="s">
        <v>890</v>
      </c>
      <c r="P22" t="s">
        <v>889</v>
      </c>
      <c r="R22" t="s">
        <v>889</v>
      </c>
      <c r="S22">
        <v>-8986493.8587930296</v>
      </c>
      <c r="T22">
        <v>3294248.7611154602</v>
      </c>
    </row>
    <row r="23" spans="1:20" x14ac:dyDescent="0.25">
      <c r="A23">
        <v>245</v>
      </c>
      <c r="B23" t="s">
        <v>711</v>
      </c>
      <c r="E23" t="s">
        <v>888</v>
      </c>
      <c r="F23" t="s">
        <v>328</v>
      </c>
      <c r="G23" t="s">
        <v>887</v>
      </c>
      <c r="H23" t="s">
        <v>886</v>
      </c>
      <c r="I23" t="s">
        <v>180</v>
      </c>
      <c r="J23" t="s">
        <v>190</v>
      </c>
      <c r="K23" t="s">
        <v>191</v>
      </c>
      <c r="L23" t="s">
        <v>192</v>
      </c>
      <c r="P23" t="s">
        <v>885</v>
      </c>
      <c r="R23" t="s">
        <v>885</v>
      </c>
      <c r="S23">
        <v>-9129837.2019113805</v>
      </c>
      <c r="T23">
        <v>3261639.3540451699</v>
      </c>
    </row>
    <row r="24" spans="1:20" x14ac:dyDescent="0.25">
      <c r="A24">
        <v>253</v>
      </c>
      <c r="B24" t="s">
        <v>711</v>
      </c>
      <c r="E24" t="s">
        <v>884</v>
      </c>
      <c r="F24" t="s">
        <v>342</v>
      </c>
      <c r="G24" t="s">
        <v>883</v>
      </c>
      <c r="H24" t="s">
        <v>882</v>
      </c>
      <c r="I24" t="s">
        <v>881</v>
      </c>
      <c r="J24" t="s">
        <v>880</v>
      </c>
      <c r="K24">
        <v>9045347425</v>
      </c>
      <c r="L24" t="s">
        <v>879</v>
      </c>
      <c r="P24" t="s">
        <v>878</v>
      </c>
      <c r="R24" t="s">
        <v>878</v>
      </c>
      <c r="S24">
        <v>-9088171.2070633806</v>
      </c>
      <c r="T24">
        <v>3518427.3414002298</v>
      </c>
    </row>
    <row r="25" spans="1:20" x14ac:dyDescent="0.25">
      <c r="A25">
        <v>256</v>
      </c>
      <c r="B25" t="s">
        <v>711</v>
      </c>
      <c r="E25" t="s">
        <v>877</v>
      </c>
      <c r="F25" t="s">
        <v>63</v>
      </c>
      <c r="G25" t="s">
        <v>876</v>
      </c>
      <c r="H25" t="s">
        <v>753</v>
      </c>
      <c r="I25">
        <v>1728</v>
      </c>
      <c r="J25" t="s">
        <v>752</v>
      </c>
      <c r="K25" t="s">
        <v>875</v>
      </c>
      <c r="L25" t="s">
        <v>874</v>
      </c>
      <c r="P25" t="s">
        <v>873</v>
      </c>
      <c r="R25" t="s">
        <v>873</v>
      </c>
      <c r="S25">
        <v>-9005931.5955305398</v>
      </c>
      <c r="T25">
        <v>3373264.88661844</v>
      </c>
    </row>
    <row r="26" spans="1:20" x14ac:dyDescent="0.25">
      <c r="A26">
        <v>261</v>
      </c>
      <c r="B26" t="s">
        <v>711</v>
      </c>
      <c r="E26" t="s">
        <v>872</v>
      </c>
      <c r="F26" t="s">
        <v>63</v>
      </c>
      <c r="G26" t="s">
        <v>871</v>
      </c>
      <c r="H26" t="s">
        <v>858</v>
      </c>
      <c r="I26" t="s">
        <v>284</v>
      </c>
      <c r="J26" t="s">
        <v>857</v>
      </c>
      <c r="K26" t="s">
        <v>856</v>
      </c>
      <c r="L26" t="s">
        <v>855</v>
      </c>
      <c r="P26" t="s">
        <v>870</v>
      </c>
      <c r="R26" t="s">
        <v>870</v>
      </c>
      <c r="S26">
        <v>-9017269.8196263108</v>
      </c>
      <c r="T26">
        <v>3399086.1412142199</v>
      </c>
    </row>
    <row r="27" spans="1:20" x14ac:dyDescent="0.25">
      <c r="A27">
        <v>262</v>
      </c>
      <c r="B27" t="s">
        <v>711</v>
      </c>
      <c r="E27" t="s">
        <v>869</v>
      </c>
      <c r="F27" t="s">
        <v>63</v>
      </c>
      <c r="G27" t="s">
        <v>868</v>
      </c>
      <c r="H27" t="s">
        <v>858</v>
      </c>
      <c r="I27" t="s">
        <v>284</v>
      </c>
      <c r="J27" t="s">
        <v>857</v>
      </c>
      <c r="K27" t="s">
        <v>856</v>
      </c>
      <c r="L27" t="s">
        <v>855</v>
      </c>
      <c r="P27" t="s">
        <v>867</v>
      </c>
      <c r="R27" t="s">
        <v>867</v>
      </c>
      <c r="S27">
        <v>-9017172.7022761591</v>
      </c>
      <c r="T27">
        <v>3398979.4159516501</v>
      </c>
    </row>
    <row r="28" spans="1:20" x14ac:dyDescent="0.25">
      <c r="A28">
        <v>263</v>
      </c>
      <c r="B28" t="s">
        <v>711</v>
      </c>
      <c r="E28" t="s">
        <v>866</v>
      </c>
      <c r="F28" t="s">
        <v>63</v>
      </c>
      <c r="G28" t="s">
        <v>865</v>
      </c>
      <c r="H28" t="s">
        <v>858</v>
      </c>
      <c r="I28" t="s">
        <v>284</v>
      </c>
      <c r="J28" t="s">
        <v>857</v>
      </c>
      <c r="K28" t="s">
        <v>856</v>
      </c>
      <c r="L28" t="s">
        <v>855</v>
      </c>
      <c r="P28" t="s">
        <v>864</v>
      </c>
      <c r="R28" t="s">
        <v>864</v>
      </c>
      <c r="S28">
        <v>-9017362.2181432601</v>
      </c>
      <c r="T28">
        <v>3398751.7286116001</v>
      </c>
    </row>
    <row r="29" spans="1:20" x14ac:dyDescent="0.25">
      <c r="A29">
        <v>264</v>
      </c>
      <c r="B29" t="s">
        <v>711</v>
      </c>
      <c r="E29" t="s">
        <v>863</v>
      </c>
      <c r="F29" t="s">
        <v>63</v>
      </c>
      <c r="G29" t="s">
        <v>862</v>
      </c>
      <c r="H29" t="s">
        <v>858</v>
      </c>
      <c r="I29" t="s">
        <v>284</v>
      </c>
      <c r="J29" t="s">
        <v>857</v>
      </c>
      <c r="K29" t="s">
        <v>856</v>
      </c>
      <c r="L29" t="s">
        <v>855</v>
      </c>
      <c r="P29" t="s">
        <v>861</v>
      </c>
      <c r="R29" t="s">
        <v>861</v>
      </c>
      <c r="S29">
        <v>-9015754.0934396703</v>
      </c>
      <c r="T29">
        <v>3394987.2531657401</v>
      </c>
    </row>
    <row r="30" spans="1:20" x14ac:dyDescent="0.25">
      <c r="A30">
        <v>265</v>
      </c>
      <c r="B30" t="s">
        <v>711</v>
      </c>
      <c r="E30" t="s">
        <v>860</v>
      </c>
      <c r="F30" t="s">
        <v>63</v>
      </c>
      <c r="G30" t="s">
        <v>859</v>
      </c>
      <c r="H30" t="s">
        <v>858</v>
      </c>
      <c r="I30">
        <v>7</v>
      </c>
      <c r="J30" t="s">
        <v>857</v>
      </c>
      <c r="K30" t="s">
        <v>856</v>
      </c>
      <c r="L30" t="s">
        <v>855</v>
      </c>
      <c r="P30" t="s">
        <v>854</v>
      </c>
      <c r="R30" t="s">
        <v>854</v>
      </c>
      <c r="S30">
        <v>-9015741.0846439805</v>
      </c>
      <c r="T30">
        <v>3394972.9209758001</v>
      </c>
    </row>
    <row r="31" spans="1:20" x14ac:dyDescent="0.25">
      <c r="A31">
        <v>271</v>
      </c>
      <c r="B31" t="s">
        <v>711</v>
      </c>
      <c r="E31" t="s">
        <v>853</v>
      </c>
      <c r="F31" t="s">
        <v>342</v>
      </c>
      <c r="G31" t="s">
        <v>852</v>
      </c>
      <c r="H31" t="s">
        <v>490</v>
      </c>
      <c r="I31">
        <v>72</v>
      </c>
      <c r="J31" t="s">
        <v>845</v>
      </c>
      <c r="K31" t="s">
        <v>851</v>
      </c>
      <c r="L31" t="s">
        <v>843</v>
      </c>
      <c r="P31" t="s">
        <v>850</v>
      </c>
      <c r="R31" t="s">
        <v>850</v>
      </c>
      <c r="S31">
        <v>3334648.3722984702</v>
      </c>
      <c r="T31">
        <v>-16444420.9872029</v>
      </c>
    </row>
    <row r="32" spans="1:20" x14ac:dyDescent="0.25">
      <c r="A32">
        <v>274</v>
      </c>
      <c r="B32" t="s">
        <v>711</v>
      </c>
      <c r="E32" t="s">
        <v>849</v>
      </c>
      <c r="F32" t="s">
        <v>848</v>
      </c>
      <c r="G32" t="s">
        <v>847</v>
      </c>
      <c r="H32" t="s">
        <v>846</v>
      </c>
      <c r="I32">
        <v>16</v>
      </c>
      <c r="J32" t="s">
        <v>845</v>
      </c>
      <c r="K32" t="s">
        <v>844</v>
      </c>
      <c r="L32" t="s">
        <v>843</v>
      </c>
      <c r="P32" t="s">
        <v>842</v>
      </c>
      <c r="R32" t="s">
        <v>842</v>
      </c>
      <c r="S32">
        <v>-9041252.3794033192</v>
      </c>
      <c r="T32">
        <v>3459786.9700889699</v>
      </c>
    </row>
    <row r="33" spans="1:20" x14ac:dyDescent="0.25">
      <c r="A33">
        <v>279</v>
      </c>
      <c r="B33" t="s">
        <v>711</v>
      </c>
      <c r="E33" t="s">
        <v>841</v>
      </c>
      <c r="F33" t="s">
        <v>379</v>
      </c>
      <c r="G33" t="s">
        <v>840</v>
      </c>
      <c r="H33" t="s">
        <v>839</v>
      </c>
      <c r="I33" t="s">
        <v>838</v>
      </c>
      <c r="J33" t="s">
        <v>837</v>
      </c>
      <c r="K33">
        <v>16193393537</v>
      </c>
      <c r="L33" t="s">
        <v>836</v>
      </c>
      <c r="P33" t="s">
        <v>835</v>
      </c>
      <c r="R33" t="s">
        <v>835</v>
      </c>
      <c r="S33">
        <v>-8978725.4537314996</v>
      </c>
      <c r="T33">
        <v>3273357.9065283402</v>
      </c>
    </row>
    <row r="34" spans="1:20" x14ac:dyDescent="0.25">
      <c r="A34">
        <v>280</v>
      </c>
      <c r="B34" t="s">
        <v>711</v>
      </c>
      <c r="E34" t="s">
        <v>834</v>
      </c>
      <c r="F34" t="s">
        <v>328</v>
      </c>
      <c r="G34" t="s">
        <v>833</v>
      </c>
      <c r="H34" t="s">
        <v>832</v>
      </c>
      <c r="I34">
        <v>200</v>
      </c>
      <c r="J34" t="s">
        <v>190</v>
      </c>
      <c r="K34" t="s">
        <v>815</v>
      </c>
      <c r="L34" t="s">
        <v>192</v>
      </c>
      <c r="P34" t="s">
        <v>831</v>
      </c>
      <c r="R34" t="s">
        <v>831</v>
      </c>
      <c r="S34">
        <v>-9177824.4740440696</v>
      </c>
      <c r="T34">
        <v>3308575.58805522</v>
      </c>
    </row>
    <row r="35" spans="1:20" x14ac:dyDescent="0.25">
      <c r="A35">
        <v>281</v>
      </c>
      <c r="B35" t="s">
        <v>711</v>
      </c>
      <c r="E35" t="s">
        <v>830</v>
      </c>
      <c r="F35" t="s">
        <v>829</v>
      </c>
      <c r="G35" t="s">
        <v>828</v>
      </c>
      <c r="H35" t="s">
        <v>827</v>
      </c>
      <c r="I35" s="1">
        <v>5000</v>
      </c>
      <c r="J35" t="s">
        <v>190</v>
      </c>
      <c r="K35" t="s">
        <v>815</v>
      </c>
      <c r="L35" t="s">
        <v>192</v>
      </c>
      <c r="P35" t="s">
        <v>826</v>
      </c>
      <c r="R35" t="s">
        <v>826</v>
      </c>
      <c r="S35">
        <v>-9159097.4744066391</v>
      </c>
      <c r="T35">
        <v>3258399.43492783</v>
      </c>
    </row>
    <row r="36" spans="1:20" x14ac:dyDescent="0.25">
      <c r="A36">
        <v>282</v>
      </c>
      <c r="B36" t="s">
        <v>711</v>
      </c>
      <c r="E36" t="s">
        <v>825</v>
      </c>
      <c r="F36" t="s">
        <v>536</v>
      </c>
      <c r="G36" t="s">
        <v>824</v>
      </c>
      <c r="H36" t="s">
        <v>728</v>
      </c>
      <c r="I36" t="s">
        <v>823</v>
      </c>
      <c r="J36" t="s">
        <v>822</v>
      </c>
      <c r="K36" t="s">
        <v>821</v>
      </c>
      <c r="L36" t="s">
        <v>820</v>
      </c>
      <c r="P36" t="s">
        <v>819</v>
      </c>
      <c r="R36" t="s">
        <v>819</v>
      </c>
      <c r="S36">
        <v>-9093935.8490454797</v>
      </c>
      <c r="T36">
        <v>3512537.4722662498</v>
      </c>
    </row>
    <row r="37" spans="1:20" x14ac:dyDescent="0.25">
      <c r="A37">
        <v>283</v>
      </c>
      <c r="B37" t="s">
        <v>711</v>
      </c>
      <c r="E37" t="s">
        <v>818</v>
      </c>
      <c r="F37" t="s">
        <v>328</v>
      </c>
      <c r="G37" t="s">
        <v>817</v>
      </c>
      <c r="H37" t="s">
        <v>816</v>
      </c>
      <c r="I37">
        <v>200</v>
      </c>
      <c r="J37" t="s">
        <v>190</v>
      </c>
      <c r="K37" t="s">
        <v>815</v>
      </c>
      <c r="L37" t="s">
        <v>192</v>
      </c>
      <c r="P37" t="s">
        <v>814</v>
      </c>
      <c r="R37" t="s">
        <v>814</v>
      </c>
      <c r="S37">
        <v>-9177824.4740440696</v>
      </c>
      <c r="T37">
        <v>3308575.58805522</v>
      </c>
    </row>
    <row r="38" spans="1:20" x14ac:dyDescent="0.25">
      <c r="A38">
        <v>285</v>
      </c>
      <c r="B38" t="s">
        <v>711</v>
      </c>
      <c r="E38" t="s">
        <v>813</v>
      </c>
      <c r="F38" t="s">
        <v>536</v>
      </c>
      <c r="G38" t="s">
        <v>801</v>
      </c>
      <c r="H38" t="s">
        <v>728</v>
      </c>
      <c r="I38" t="s">
        <v>812</v>
      </c>
      <c r="J38" t="s">
        <v>800</v>
      </c>
      <c r="K38" t="s">
        <v>799</v>
      </c>
      <c r="L38" t="s">
        <v>798</v>
      </c>
      <c r="P38" t="s">
        <v>811</v>
      </c>
      <c r="R38" t="s">
        <v>811</v>
      </c>
      <c r="S38">
        <v>-9093960.0432236101</v>
      </c>
      <c r="T38">
        <v>3512894.5772501701</v>
      </c>
    </row>
    <row r="39" spans="1:20" x14ac:dyDescent="0.25">
      <c r="A39">
        <v>286</v>
      </c>
      <c r="B39" t="s">
        <v>711</v>
      </c>
      <c r="E39" t="s">
        <v>810</v>
      </c>
      <c r="F39" t="s">
        <v>392</v>
      </c>
      <c r="G39" t="s">
        <v>809</v>
      </c>
      <c r="H39" t="s">
        <v>808</v>
      </c>
      <c r="I39" t="s">
        <v>807</v>
      </c>
      <c r="J39" t="s">
        <v>806</v>
      </c>
      <c r="K39" t="s">
        <v>805</v>
      </c>
      <c r="L39" t="s">
        <v>804</v>
      </c>
      <c r="P39" t="s">
        <v>803</v>
      </c>
      <c r="R39" t="s">
        <v>803</v>
      </c>
      <c r="S39">
        <v>-9087111.7238097601</v>
      </c>
      <c r="T39">
        <v>3421941.4352738298</v>
      </c>
    </row>
    <row r="40" spans="1:20" x14ac:dyDescent="0.25">
      <c r="A40">
        <v>287</v>
      </c>
      <c r="B40" t="s">
        <v>711</v>
      </c>
      <c r="E40" t="s">
        <v>802</v>
      </c>
      <c r="F40" t="s">
        <v>536</v>
      </c>
      <c r="G40" t="s">
        <v>801</v>
      </c>
      <c r="H40" t="s">
        <v>728</v>
      </c>
      <c r="I40">
        <v>9000</v>
      </c>
      <c r="J40" t="s">
        <v>800</v>
      </c>
      <c r="K40" t="s">
        <v>799</v>
      </c>
      <c r="L40" t="s">
        <v>798</v>
      </c>
      <c r="P40" t="s">
        <v>797</v>
      </c>
      <c r="R40" t="s">
        <v>797</v>
      </c>
      <c r="S40">
        <v>-9093960.0432236101</v>
      </c>
      <c r="T40">
        <v>3512894.5772501701</v>
      </c>
    </row>
    <row r="41" spans="1:20" x14ac:dyDescent="0.25">
      <c r="A41">
        <v>291</v>
      </c>
      <c r="B41" t="s">
        <v>711</v>
      </c>
      <c r="E41" t="s">
        <v>796</v>
      </c>
      <c r="F41" t="s">
        <v>536</v>
      </c>
      <c r="G41" t="s">
        <v>795</v>
      </c>
      <c r="H41" t="s">
        <v>794</v>
      </c>
      <c r="I41">
        <v>250</v>
      </c>
      <c r="J41" t="s">
        <v>793</v>
      </c>
      <c r="K41" t="s">
        <v>792</v>
      </c>
      <c r="L41" t="s">
        <v>791</v>
      </c>
      <c r="P41" t="s">
        <v>790</v>
      </c>
      <c r="R41" t="s">
        <v>790</v>
      </c>
      <c r="S41">
        <v>-9093936.49915131</v>
      </c>
      <c r="T41">
        <v>3512827.4299689401</v>
      </c>
    </row>
    <row r="42" spans="1:20" x14ac:dyDescent="0.25">
      <c r="A42">
        <v>292</v>
      </c>
      <c r="B42" t="s">
        <v>711</v>
      </c>
      <c r="E42" t="s">
        <v>789</v>
      </c>
      <c r="F42" t="s">
        <v>536</v>
      </c>
      <c r="G42" t="s">
        <v>788</v>
      </c>
      <c r="H42" t="s">
        <v>457</v>
      </c>
      <c r="I42" t="s">
        <v>787</v>
      </c>
      <c r="J42" t="s">
        <v>715</v>
      </c>
      <c r="K42" t="s">
        <v>714</v>
      </c>
      <c r="L42" t="s">
        <v>713</v>
      </c>
      <c r="P42" t="s">
        <v>786</v>
      </c>
      <c r="R42" t="s">
        <v>786</v>
      </c>
      <c r="S42">
        <v>-9094863.7348498795</v>
      </c>
      <c r="T42">
        <v>3508059.7205644501</v>
      </c>
    </row>
    <row r="43" spans="1:20" x14ac:dyDescent="0.25">
      <c r="A43">
        <v>296</v>
      </c>
      <c r="B43" t="s">
        <v>711</v>
      </c>
      <c r="E43" t="s">
        <v>785</v>
      </c>
      <c r="F43" t="s">
        <v>63</v>
      </c>
      <c r="G43" t="s">
        <v>784</v>
      </c>
      <c r="H43" t="s">
        <v>783</v>
      </c>
      <c r="I43" t="s">
        <v>782</v>
      </c>
      <c r="J43" t="s">
        <v>781</v>
      </c>
      <c r="K43" t="s">
        <v>780</v>
      </c>
      <c r="L43" t="s">
        <v>779</v>
      </c>
      <c r="P43" t="s">
        <v>778</v>
      </c>
      <c r="R43" t="s">
        <v>778</v>
      </c>
      <c r="S43">
        <v>-9020896.2746778894</v>
      </c>
      <c r="T43">
        <v>3406731.3022109801</v>
      </c>
    </row>
    <row r="44" spans="1:20" x14ac:dyDescent="0.25">
      <c r="A44">
        <v>298</v>
      </c>
      <c r="B44" t="s">
        <v>711</v>
      </c>
      <c r="E44" t="s">
        <v>777</v>
      </c>
      <c r="F44" t="s">
        <v>63</v>
      </c>
      <c r="G44" t="s">
        <v>773</v>
      </c>
      <c r="H44" t="s">
        <v>772</v>
      </c>
      <c r="I44" t="s">
        <v>776</v>
      </c>
      <c r="J44" t="s">
        <v>771</v>
      </c>
      <c r="K44">
        <v>4078327624</v>
      </c>
      <c r="L44" t="s">
        <v>770</v>
      </c>
      <c r="P44" t="s">
        <v>775</v>
      </c>
      <c r="R44" t="s">
        <v>775</v>
      </c>
      <c r="S44">
        <v>-8999755.70150082</v>
      </c>
      <c r="T44">
        <v>3361101.4027816001</v>
      </c>
    </row>
    <row r="45" spans="1:20" x14ac:dyDescent="0.25">
      <c r="A45">
        <v>299</v>
      </c>
      <c r="B45" t="s">
        <v>711</v>
      </c>
      <c r="E45" t="s">
        <v>774</v>
      </c>
      <c r="F45" t="s">
        <v>63</v>
      </c>
      <c r="G45" t="s">
        <v>773</v>
      </c>
      <c r="H45" t="s">
        <v>772</v>
      </c>
      <c r="I45">
        <v>1000</v>
      </c>
      <c r="J45" t="s">
        <v>771</v>
      </c>
      <c r="K45">
        <v>4078327624</v>
      </c>
      <c r="L45" t="s">
        <v>770</v>
      </c>
      <c r="P45" t="s">
        <v>769</v>
      </c>
      <c r="R45" t="s">
        <v>769</v>
      </c>
      <c r="S45">
        <v>-8999755.70150082</v>
      </c>
      <c r="T45">
        <v>3361101.4027816001</v>
      </c>
    </row>
    <row r="46" spans="1:20" x14ac:dyDescent="0.25">
      <c r="A46">
        <v>301</v>
      </c>
      <c r="B46" t="s">
        <v>711</v>
      </c>
      <c r="E46" t="s">
        <v>768</v>
      </c>
      <c r="F46" t="s">
        <v>63</v>
      </c>
      <c r="G46" t="s">
        <v>767</v>
      </c>
      <c r="H46" t="s">
        <v>618</v>
      </c>
      <c r="I46" t="s">
        <v>766</v>
      </c>
      <c r="J46" t="s">
        <v>765</v>
      </c>
      <c r="K46">
        <v>3866778199</v>
      </c>
      <c r="L46" t="s">
        <v>764</v>
      </c>
      <c r="P46" t="s">
        <v>763</v>
      </c>
      <c r="R46" t="s">
        <v>763</v>
      </c>
      <c r="S46">
        <v>-9024943.8513631299</v>
      </c>
      <c r="T46">
        <v>3416663.72836074</v>
      </c>
    </row>
    <row r="47" spans="1:20" x14ac:dyDescent="0.25">
      <c r="A47">
        <v>307</v>
      </c>
      <c r="B47" t="s">
        <v>711</v>
      </c>
      <c r="E47" t="s">
        <v>762</v>
      </c>
      <c r="F47" t="s">
        <v>536</v>
      </c>
      <c r="G47" t="s">
        <v>761</v>
      </c>
      <c r="H47" t="s">
        <v>760</v>
      </c>
      <c r="I47">
        <v>3000</v>
      </c>
      <c r="J47" t="s">
        <v>759</v>
      </c>
      <c r="K47" t="s">
        <v>758</v>
      </c>
      <c r="L47" t="s">
        <v>757</v>
      </c>
      <c r="P47" t="s">
        <v>756</v>
      </c>
      <c r="R47" t="s">
        <v>756</v>
      </c>
      <c r="S47">
        <v>-8929973.2897928394</v>
      </c>
      <c r="T47">
        <v>2972657.7193559702</v>
      </c>
    </row>
    <row r="48" spans="1:20" x14ac:dyDescent="0.25">
      <c r="A48">
        <v>316</v>
      </c>
      <c r="B48" t="s">
        <v>711</v>
      </c>
      <c r="E48" t="s">
        <v>755</v>
      </c>
      <c r="F48" t="s">
        <v>63</v>
      </c>
      <c r="G48" t="s">
        <v>754</v>
      </c>
      <c r="H48" t="s">
        <v>753</v>
      </c>
      <c r="I48">
        <v>500</v>
      </c>
      <c r="J48" t="s">
        <v>752</v>
      </c>
      <c r="K48">
        <v>3864242400</v>
      </c>
      <c r="L48" t="s">
        <v>751</v>
      </c>
      <c r="P48" t="s">
        <v>377</v>
      </c>
      <c r="R48" t="s">
        <v>377</v>
      </c>
      <c r="S48">
        <v>-9005902.2071849797</v>
      </c>
      <c r="T48">
        <v>3373257.3786012498</v>
      </c>
    </row>
    <row r="49" spans="1:20" x14ac:dyDescent="0.25">
      <c r="A49">
        <v>318</v>
      </c>
      <c r="B49" t="s">
        <v>711</v>
      </c>
      <c r="E49" t="s">
        <v>750</v>
      </c>
      <c r="F49" t="s">
        <v>33</v>
      </c>
      <c r="G49" t="s">
        <v>283</v>
      </c>
      <c r="H49" t="s">
        <v>77</v>
      </c>
      <c r="I49" t="s">
        <v>180</v>
      </c>
      <c r="J49" t="s">
        <v>285</v>
      </c>
      <c r="K49" t="s">
        <v>749</v>
      </c>
      <c r="L49" t="s">
        <v>748</v>
      </c>
      <c r="P49" t="s">
        <v>747</v>
      </c>
      <c r="R49" t="s">
        <v>747</v>
      </c>
      <c r="S49">
        <v>-9112549.6824017595</v>
      </c>
      <c r="T49">
        <v>3352840.5844743899</v>
      </c>
    </row>
    <row r="50" spans="1:20" x14ac:dyDescent="0.25">
      <c r="A50">
        <v>328</v>
      </c>
      <c r="B50" t="s">
        <v>711</v>
      </c>
      <c r="E50" t="s">
        <v>746</v>
      </c>
      <c r="F50" t="s">
        <v>379</v>
      </c>
      <c r="G50" t="s">
        <v>745</v>
      </c>
      <c r="H50" t="s">
        <v>381</v>
      </c>
      <c r="I50">
        <v>100</v>
      </c>
      <c r="J50" t="s">
        <v>744</v>
      </c>
      <c r="K50" t="s">
        <v>743</v>
      </c>
      <c r="L50" t="s">
        <v>742</v>
      </c>
      <c r="P50" t="s">
        <v>741</v>
      </c>
      <c r="R50" t="s">
        <v>741</v>
      </c>
      <c r="S50">
        <v>-8975553.4326712191</v>
      </c>
      <c r="T50">
        <v>3272853.5436061602</v>
      </c>
    </row>
    <row r="51" spans="1:20" x14ac:dyDescent="0.25">
      <c r="A51">
        <v>329</v>
      </c>
      <c r="B51" t="s">
        <v>711</v>
      </c>
      <c r="E51" t="s">
        <v>740</v>
      </c>
      <c r="F51" t="s">
        <v>536</v>
      </c>
      <c r="G51" t="s">
        <v>739</v>
      </c>
      <c r="H51" t="s">
        <v>457</v>
      </c>
      <c r="I51">
        <v>1000</v>
      </c>
      <c r="J51" t="s">
        <v>738</v>
      </c>
      <c r="K51" t="s">
        <v>737</v>
      </c>
      <c r="L51" t="s">
        <v>736</v>
      </c>
      <c r="P51" t="s">
        <v>735</v>
      </c>
      <c r="R51" t="s">
        <v>735</v>
      </c>
      <c r="S51">
        <v>-9086100.8315138593</v>
      </c>
      <c r="T51">
        <v>3491220.9070967799</v>
      </c>
    </row>
    <row r="52" spans="1:20" x14ac:dyDescent="0.25">
      <c r="A52">
        <v>332</v>
      </c>
      <c r="B52" t="s">
        <v>711</v>
      </c>
      <c r="E52" t="s">
        <v>734</v>
      </c>
      <c r="F52" t="s">
        <v>536</v>
      </c>
      <c r="G52" t="s">
        <v>729</v>
      </c>
      <c r="H52" t="s">
        <v>728</v>
      </c>
      <c r="I52">
        <v>100</v>
      </c>
      <c r="J52" t="s">
        <v>727</v>
      </c>
      <c r="K52" t="s">
        <v>733</v>
      </c>
      <c r="L52" t="s">
        <v>732</v>
      </c>
      <c r="P52" t="s">
        <v>731</v>
      </c>
      <c r="R52" t="s">
        <v>731</v>
      </c>
      <c r="S52">
        <v>-9094046.6330895294</v>
      </c>
      <c r="T52">
        <v>3513030.2415660201</v>
      </c>
    </row>
    <row r="53" spans="1:20" x14ac:dyDescent="0.25">
      <c r="A53">
        <v>333</v>
      </c>
      <c r="B53" t="s">
        <v>711</v>
      </c>
      <c r="E53" t="s">
        <v>730</v>
      </c>
      <c r="F53" t="s">
        <v>536</v>
      </c>
      <c r="G53" t="s">
        <v>729</v>
      </c>
      <c r="H53" t="s">
        <v>728</v>
      </c>
      <c r="I53">
        <v>100</v>
      </c>
      <c r="J53" t="s">
        <v>727</v>
      </c>
      <c r="K53">
        <v>9042849707</v>
      </c>
      <c r="L53" t="s">
        <v>726</v>
      </c>
      <c r="P53" t="s">
        <v>725</v>
      </c>
      <c r="R53" t="s">
        <v>725</v>
      </c>
      <c r="S53">
        <v>-9098312.6520115491</v>
      </c>
      <c r="T53">
        <v>3404819.5102687199</v>
      </c>
    </row>
    <row r="54" spans="1:20" x14ac:dyDescent="0.25">
      <c r="A54">
        <v>348</v>
      </c>
      <c r="B54" t="s">
        <v>711</v>
      </c>
      <c r="E54" t="s">
        <v>724</v>
      </c>
      <c r="F54" t="s">
        <v>392</v>
      </c>
      <c r="G54" t="s">
        <v>723</v>
      </c>
      <c r="H54" t="s">
        <v>722</v>
      </c>
      <c r="I54" t="s">
        <v>721</v>
      </c>
      <c r="J54" t="s">
        <v>720</v>
      </c>
      <c r="K54">
        <v>9042192301</v>
      </c>
      <c r="L54" t="s">
        <v>719</v>
      </c>
      <c r="P54" t="s">
        <v>718</v>
      </c>
      <c r="R54" t="s">
        <v>718</v>
      </c>
      <c r="S54">
        <v>-9083975.8537541106</v>
      </c>
      <c r="T54">
        <v>3478366.1721246401</v>
      </c>
    </row>
    <row r="55" spans="1:20" x14ac:dyDescent="0.25">
      <c r="A55">
        <v>352</v>
      </c>
      <c r="B55" t="s">
        <v>711</v>
      </c>
      <c r="E55" t="s">
        <v>717</v>
      </c>
      <c r="F55" t="s">
        <v>536</v>
      </c>
      <c r="G55" t="s">
        <v>716</v>
      </c>
      <c r="H55" t="s">
        <v>457</v>
      </c>
      <c r="I55" t="s">
        <v>528</v>
      </c>
      <c r="J55" t="s">
        <v>715</v>
      </c>
      <c r="K55" t="s">
        <v>714</v>
      </c>
      <c r="L55" t="s">
        <v>713</v>
      </c>
      <c r="P55" t="s">
        <v>712</v>
      </c>
      <c r="R55" t="s">
        <v>712</v>
      </c>
      <c r="S55">
        <v>-9094863.7348498795</v>
      </c>
      <c r="T55">
        <v>3508059.7205644501</v>
      </c>
    </row>
    <row r="56" spans="1:20" x14ac:dyDescent="0.25">
      <c r="A56">
        <v>357</v>
      </c>
      <c r="B56" t="s">
        <v>711</v>
      </c>
      <c r="E56" t="s">
        <v>710</v>
      </c>
      <c r="F56" t="s">
        <v>709</v>
      </c>
      <c r="G56" t="s">
        <v>708</v>
      </c>
      <c r="H56" t="s">
        <v>707</v>
      </c>
      <c r="I56" t="s">
        <v>706</v>
      </c>
      <c r="J56" t="s">
        <v>705</v>
      </c>
      <c r="K56" t="s">
        <v>704</v>
      </c>
      <c r="L56" t="s">
        <v>703</v>
      </c>
      <c r="P56" t="s">
        <v>702</v>
      </c>
      <c r="R56" t="s">
        <v>702</v>
      </c>
      <c r="S56">
        <v>-9141025.64563228</v>
      </c>
      <c r="T56">
        <v>3346359.2936617001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68</v>
      </c>
      <c r="B2" t="s">
        <v>1020</v>
      </c>
      <c r="E2" t="s">
        <v>1019</v>
      </c>
      <c r="F2" t="s">
        <v>63</v>
      </c>
      <c r="G2" t="s">
        <v>1018</v>
      </c>
      <c r="H2" t="s">
        <v>1017</v>
      </c>
      <c r="I2" t="s">
        <v>1016</v>
      </c>
      <c r="J2" t="s">
        <v>1015</v>
      </c>
      <c r="K2" t="s">
        <v>1014</v>
      </c>
      <c r="L2" t="s">
        <v>1013</v>
      </c>
      <c r="M2" t="s">
        <v>616</v>
      </c>
      <c r="N2" t="s">
        <v>29</v>
      </c>
      <c r="O2" t="s">
        <v>30</v>
      </c>
      <c r="P2" t="s">
        <v>31</v>
      </c>
      <c r="Q2" t="s">
        <v>46</v>
      </c>
      <c r="R2" t="s">
        <v>1012</v>
      </c>
      <c r="S2">
        <v>-9020729.4624209292</v>
      </c>
      <c r="T2">
        <v>3406352.39622101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5</v>
      </c>
      <c r="B2" t="s">
        <v>1027</v>
      </c>
      <c r="E2" t="s">
        <v>1398</v>
      </c>
      <c r="F2" t="s">
        <v>63</v>
      </c>
      <c r="G2" t="s">
        <v>1397</v>
      </c>
      <c r="H2" t="s">
        <v>1396</v>
      </c>
      <c r="I2" t="s">
        <v>1395</v>
      </c>
      <c r="J2" t="s">
        <v>1394</v>
      </c>
      <c r="K2">
        <v>8509334641</v>
      </c>
      <c r="L2" t="s">
        <v>1393</v>
      </c>
      <c r="N2" t="s">
        <v>29</v>
      </c>
      <c r="O2" t="s">
        <v>30</v>
      </c>
      <c r="P2" t="s">
        <v>31</v>
      </c>
      <c r="Q2" t="s">
        <v>30</v>
      </c>
      <c r="R2" t="s">
        <v>31</v>
      </c>
      <c r="S2">
        <v>-9016034.1437788401</v>
      </c>
      <c r="T2">
        <v>3402205.0673982301</v>
      </c>
    </row>
    <row r="3" spans="1:20" x14ac:dyDescent="0.25">
      <c r="A3">
        <v>19</v>
      </c>
      <c r="B3" t="s">
        <v>1027</v>
      </c>
      <c r="E3" t="s">
        <v>1392</v>
      </c>
      <c r="F3" t="s">
        <v>39</v>
      </c>
      <c r="G3" t="s">
        <v>1391</v>
      </c>
      <c r="H3" t="s">
        <v>1390</v>
      </c>
      <c r="I3" t="s">
        <v>1389</v>
      </c>
      <c r="J3" t="s">
        <v>1388</v>
      </c>
      <c r="K3" t="s">
        <v>1387</v>
      </c>
      <c r="N3" t="s">
        <v>29</v>
      </c>
      <c r="O3" t="s">
        <v>30</v>
      </c>
      <c r="P3" t="s">
        <v>31</v>
      </c>
      <c r="Q3" t="s">
        <v>30</v>
      </c>
      <c r="R3" t="s">
        <v>31</v>
      </c>
      <c r="S3">
        <v>-8918866.2840718199</v>
      </c>
      <c r="T3">
        <v>3001392.55815741</v>
      </c>
    </row>
    <row r="4" spans="1:20" x14ac:dyDescent="0.25">
      <c r="A4">
        <v>24</v>
      </c>
      <c r="B4" t="s">
        <v>1027</v>
      </c>
      <c r="E4" t="s">
        <v>1386</v>
      </c>
      <c r="F4" t="s">
        <v>449</v>
      </c>
      <c r="G4" t="s">
        <v>1385</v>
      </c>
      <c r="H4" t="s">
        <v>576</v>
      </c>
      <c r="I4">
        <v>1000</v>
      </c>
      <c r="J4" t="s">
        <v>1384</v>
      </c>
      <c r="N4" t="s">
        <v>29</v>
      </c>
      <c r="O4" t="s">
        <v>30</v>
      </c>
      <c r="P4" t="s">
        <v>31</v>
      </c>
      <c r="Q4" t="s">
        <v>30</v>
      </c>
      <c r="R4" t="s">
        <v>31</v>
      </c>
      <c r="S4">
        <v>-9028099.7578139193</v>
      </c>
      <c r="T4">
        <v>2839605.9766303999</v>
      </c>
    </row>
    <row r="5" spans="1:20" x14ac:dyDescent="0.25">
      <c r="A5">
        <v>25</v>
      </c>
      <c r="B5" t="s">
        <v>1027</v>
      </c>
      <c r="E5" t="s">
        <v>1383</v>
      </c>
      <c r="F5" t="s">
        <v>449</v>
      </c>
      <c r="G5" t="s">
        <v>1382</v>
      </c>
      <c r="H5" t="s">
        <v>576</v>
      </c>
      <c r="I5" t="s">
        <v>180</v>
      </c>
      <c r="J5" t="s">
        <v>1237</v>
      </c>
      <c r="M5" t="s">
        <v>616</v>
      </c>
      <c r="N5" t="s">
        <v>29</v>
      </c>
      <c r="O5" t="s">
        <v>30</v>
      </c>
      <c r="P5" t="s">
        <v>31</v>
      </c>
      <c r="Q5" t="s">
        <v>46</v>
      </c>
      <c r="R5" t="s">
        <v>1381</v>
      </c>
      <c r="S5">
        <v>-9026134.1257789191</v>
      </c>
      <c r="T5">
        <v>2841011.1473514801</v>
      </c>
    </row>
    <row r="6" spans="1:20" x14ac:dyDescent="0.25">
      <c r="A6">
        <v>28</v>
      </c>
      <c r="B6" t="s">
        <v>1027</v>
      </c>
      <c r="E6" t="s">
        <v>1380</v>
      </c>
      <c r="F6" t="s">
        <v>449</v>
      </c>
      <c r="G6" t="s">
        <v>1379</v>
      </c>
      <c r="H6" t="s">
        <v>658</v>
      </c>
      <c r="I6">
        <v>1000</v>
      </c>
      <c r="J6" t="s">
        <v>1378</v>
      </c>
      <c r="M6" t="s">
        <v>616</v>
      </c>
      <c r="N6" t="s">
        <v>29</v>
      </c>
      <c r="O6" t="s">
        <v>30</v>
      </c>
      <c r="P6" t="s">
        <v>31</v>
      </c>
      <c r="Q6" t="s">
        <v>46</v>
      </c>
      <c r="R6" t="s">
        <v>1377</v>
      </c>
      <c r="S6">
        <v>-9027957.6326577999</v>
      </c>
      <c r="T6">
        <v>2839842.4536175602</v>
      </c>
    </row>
    <row r="7" spans="1:20" x14ac:dyDescent="0.25">
      <c r="A7">
        <v>29</v>
      </c>
      <c r="B7" t="s">
        <v>1027</v>
      </c>
      <c r="E7" t="s">
        <v>1376</v>
      </c>
      <c r="F7" t="s">
        <v>449</v>
      </c>
      <c r="G7" t="s">
        <v>1375</v>
      </c>
      <c r="H7" t="s">
        <v>658</v>
      </c>
      <c r="I7" t="s">
        <v>1374</v>
      </c>
      <c r="J7" t="s">
        <v>1237</v>
      </c>
      <c r="M7" t="s">
        <v>616</v>
      </c>
      <c r="N7" t="s">
        <v>29</v>
      </c>
      <c r="O7" t="s">
        <v>30</v>
      </c>
      <c r="P7" t="s">
        <v>31</v>
      </c>
      <c r="Q7" t="s">
        <v>46</v>
      </c>
      <c r="R7" t="s">
        <v>193</v>
      </c>
      <c r="S7">
        <v>-9026944.1057635192</v>
      </c>
      <c r="T7">
        <v>2840684.1387924301</v>
      </c>
    </row>
    <row r="8" spans="1:20" x14ac:dyDescent="0.25">
      <c r="A8">
        <v>30</v>
      </c>
      <c r="B8" t="s">
        <v>1027</v>
      </c>
      <c r="E8" t="s">
        <v>1373</v>
      </c>
      <c r="F8" t="s">
        <v>449</v>
      </c>
      <c r="G8" t="s">
        <v>1372</v>
      </c>
      <c r="H8" t="s">
        <v>576</v>
      </c>
      <c r="I8">
        <v>2000</v>
      </c>
      <c r="J8" t="s">
        <v>1371</v>
      </c>
      <c r="M8" t="s">
        <v>616</v>
      </c>
      <c r="N8" t="s">
        <v>29</v>
      </c>
      <c r="O8" t="s">
        <v>30</v>
      </c>
      <c r="P8" t="s">
        <v>31</v>
      </c>
      <c r="Q8" t="s">
        <v>46</v>
      </c>
      <c r="R8" t="s">
        <v>1370</v>
      </c>
      <c r="S8">
        <v>-9027778.4834182803</v>
      </c>
      <c r="T8">
        <v>2839877.6862946399</v>
      </c>
    </row>
    <row r="9" spans="1:20" x14ac:dyDescent="0.25">
      <c r="A9">
        <v>31</v>
      </c>
      <c r="B9" t="s">
        <v>1027</v>
      </c>
      <c r="E9" t="s">
        <v>1369</v>
      </c>
      <c r="F9" t="s">
        <v>449</v>
      </c>
      <c r="G9" t="s">
        <v>1368</v>
      </c>
      <c r="H9" t="s">
        <v>451</v>
      </c>
      <c r="I9">
        <v>350</v>
      </c>
      <c r="J9" t="s">
        <v>1358</v>
      </c>
      <c r="K9" t="s">
        <v>1367</v>
      </c>
      <c r="L9" t="s">
        <v>622</v>
      </c>
      <c r="M9" t="s">
        <v>616</v>
      </c>
      <c r="N9" t="s">
        <v>29</v>
      </c>
      <c r="O9" t="s">
        <v>30</v>
      </c>
      <c r="P9" t="s">
        <v>31</v>
      </c>
      <c r="Q9" t="s">
        <v>46</v>
      </c>
      <c r="R9" t="s">
        <v>1336</v>
      </c>
      <c r="S9">
        <v>-9105132.7560533099</v>
      </c>
      <c r="T9">
        <v>2822505.5801049899</v>
      </c>
    </row>
    <row r="10" spans="1:20" x14ac:dyDescent="0.25">
      <c r="A10">
        <v>32</v>
      </c>
      <c r="B10" t="s">
        <v>1027</v>
      </c>
      <c r="E10" t="s">
        <v>1366</v>
      </c>
      <c r="F10" t="s">
        <v>449</v>
      </c>
      <c r="G10" t="s">
        <v>1365</v>
      </c>
      <c r="H10" t="s">
        <v>451</v>
      </c>
      <c r="I10">
        <v>250</v>
      </c>
      <c r="J10" t="s">
        <v>1337</v>
      </c>
      <c r="K10" t="s">
        <v>623</v>
      </c>
      <c r="L10" t="s">
        <v>622</v>
      </c>
      <c r="M10" t="s">
        <v>616</v>
      </c>
      <c r="N10" t="s">
        <v>29</v>
      </c>
      <c r="O10" t="s">
        <v>30</v>
      </c>
      <c r="P10" t="s">
        <v>31</v>
      </c>
      <c r="Q10" t="s">
        <v>46</v>
      </c>
      <c r="R10" t="s">
        <v>1364</v>
      </c>
      <c r="S10">
        <v>-9102170.8211435601</v>
      </c>
      <c r="T10">
        <v>2823007.1982087502</v>
      </c>
    </row>
    <row r="11" spans="1:20" x14ac:dyDescent="0.25">
      <c r="A11">
        <v>33</v>
      </c>
      <c r="B11" t="s">
        <v>1027</v>
      </c>
      <c r="E11" t="s">
        <v>1363</v>
      </c>
      <c r="F11" t="s">
        <v>449</v>
      </c>
      <c r="G11" t="s">
        <v>1362</v>
      </c>
      <c r="H11" t="s">
        <v>576</v>
      </c>
      <c r="I11">
        <v>20</v>
      </c>
      <c r="J11" t="s">
        <v>654</v>
      </c>
      <c r="K11" t="s">
        <v>653</v>
      </c>
      <c r="L11" t="s">
        <v>652</v>
      </c>
      <c r="M11" t="s">
        <v>45</v>
      </c>
      <c r="N11" t="s">
        <v>29</v>
      </c>
      <c r="O11" t="s">
        <v>30</v>
      </c>
      <c r="P11" t="s">
        <v>31</v>
      </c>
      <c r="Q11" t="s">
        <v>30</v>
      </c>
      <c r="R11" t="s">
        <v>657</v>
      </c>
      <c r="S11">
        <v>-9022888.9022429995</v>
      </c>
      <c r="T11">
        <v>2841509.73638382</v>
      </c>
    </row>
    <row r="12" spans="1:20" x14ac:dyDescent="0.25">
      <c r="A12">
        <v>34</v>
      </c>
      <c r="B12" t="s">
        <v>1027</v>
      </c>
      <c r="E12" t="s">
        <v>1361</v>
      </c>
      <c r="F12" t="s">
        <v>449</v>
      </c>
      <c r="G12" t="s">
        <v>1360</v>
      </c>
      <c r="H12" t="s">
        <v>1359</v>
      </c>
      <c r="I12">
        <v>250</v>
      </c>
      <c r="J12" t="s">
        <v>1358</v>
      </c>
      <c r="K12" t="s">
        <v>623</v>
      </c>
      <c r="L12" t="s">
        <v>622</v>
      </c>
      <c r="M12" t="s">
        <v>616</v>
      </c>
      <c r="N12" t="s">
        <v>29</v>
      </c>
      <c r="O12" t="s">
        <v>30</v>
      </c>
      <c r="P12" t="s">
        <v>31</v>
      </c>
      <c r="Q12" t="s">
        <v>46</v>
      </c>
      <c r="R12" t="s">
        <v>1336</v>
      </c>
      <c r="S12">
        <v>-9105120.8126964699</v>
      </c>
      <c r="T12">
        <v>2822522.3007216398</v>
      </c>
    </row>
    <row r="13" spans="1:20" x14ac:dyDescent="0.25">
      <c r="A13">
        <v>38</v>
      </c>
      <c r="B13" t="s">
        <v>1027</v>
      </c>
      <c r="E13" t="s">
        <v>1357</v>
      </c>
      <c r="F13" t="s">
        <v>449</v>
      </c>
      <c r="G13" t="s">
        <v>1356</v>
      </c>
      <c r="H13" t="s">
        <v>658</v>
      </c>
      <c r="I13">
        <v>50</v>
      </c>
      <c r="J13" t="s">
        <v>666</v>
      </c>
      <c r="K13" t="s">
        <v>653</v>
      </c>
      <c r="L13" t="s">
        <v>652</v>
      </c>
      <c r="M13" t="s">
        <v>45</v>
      </c>
      <c r="N13" t="s">
        <v>29</v>
      </c>
      <c r="O13" t="s">
        <v>30</v>
      </c>
      <c r="P13" t="s">
        <v>31</v>
      </c>
      <c r="Q13" t="s">
        <v>30</v>
      </c>
      <c r="R13" t="s">
        <v>1355</v>
      </c>
      <c r="S13">
        <v>-9020662.67379421</v>
      </c>
      <c r="T13">
        <v>2842493.8631230001</v>
      </c>
    </row>
    <row r="14" spans="1:20" x14ac:dyDescent="0.25">
      <c r="A14">
        <v>39</v>
      </c>
      <c r="B14" t="s">
        <v>1027</v>
      </c>
      <c r="E14" t="s">
        <v>1354</v>
      </c>
      <c r="F14" t="s">
        <v>449</v>
      </c>
      <c r="G14" t="s">
        <v>1353</v>
      </c>
      <c r="H14" t="s">
        <v>576</v>
      </c>
      <c r="I14" t="s">
        <v>180</v>
      </c>
      <c r="J14" t="s">
        <v>1237</v>
      </c>
      <c r="M14" t="s">
        <v>616</v>
      </c>
      <c r="N14" t="s">
        <v>29</v>
      </c>
      <c r="O14" t="s">
        <v>30</v>
      </c>
      <c r="P14" t="s">
        <v>31</v>
      </c>
      <c r="Q14" t="s">
        <v>46</v>
      </c>
      <c r="R14" t="s">
        <v>1352</v>
      </c>
      <c r="S14">
        <v>-9026610.6230706405</v>
      </c>
      <c r="T14">
        <v>2839724.0464848801</v>
      </c>
    </row>
    <row r="15" spans="1:20" x14ac:dyDescent="0.25">
      <c r="A15">
        <v>40</v>
      </c>
      <c r="B15" t="s">
        <v>1027</v>
      </c>
      <c r="E15" t="s">
        <v>1351</v>
      </c>
      <c r="F15" t="s">
        <v>449</v>
      </c>
      <c r="G15" t="s">
        <v>1350</v>
      </c>
      <c r="H15" t="s">
        <v>576</v>
      </c>
      <c r="I15">
        <v>1000</v>
      </c>
      <c r="J15" t="s">
        <v>1271</v>
      </c>
      <c r="M15" t="s">
        <v>616</v>
      </c>
      <c r="N15" t="s">
        <v>29</v>
      </c>
      <c r="O15" t="s">
        <v>30</v>
      </c>
      <c r="P15" t="s">
        <v>31</v>
      </c>
      <c r="Q15" t="s">
        <v>46</v>
      </c>
      <c r="R15" t="s">
        <v>1349</v>
      </c>
      <c r="S15">
        <v>-9027553.3524385691</v>
      </c>
      <c r="T15">
        <v>2840034.7406006199</v>
      </c>
    </row>
    <row r="16" spans="1:20" x14ac:dyDescent="0.25">
      <c r="A16">
        <v>42</v>
      </c>
      <c r="B16" t="s">
        <v>1027</v>
      </c>
      <c r="E16" t="s">
        <v>1348</v>
      </c>
      <c r="F16" t="s">
        <v>449</v>
      </c>
      <c r="G16" t="s">
        <v>1347</v>
      </c>
      <c r="H16" t="s">
        <v>576</v>
      </c>
      <c r="I16" t="s">
        <v>1346</v>
      </c>
      <c r="J16" t="s">
        <v>666</v>
      </c>
      <c r="K16" t="s">
        <v>653</v>
      </c>
      <c r="L16" t="s">
        <v>652</v>
      </c>
      <c r="M16" t="s">
        <v>45</v>
      </c>
      <c r="N16" t="s">
        <v>29</v>
      </c>
      <c r="O16" t="s">
        <v>30</v>
      </c>
      <c r="P16" t="s">
        <v>31</v>
      </c>
      <c r="Q16" t="s">
        <v>30</v>
      </c>
      <c r="R16" t="s">
        <v>651</v>
      </c>
      <c r="S16">
        <v>-9023521.8963834997</v>
      </c>
      <c r="T16">
        <v>2840969.8998715701</v>
      </c>
    </row>
    <row r="17" spans="1:20" x14ac:dyDescent="0.25">
      <c r="A17">
        <v>43</v>
      </c>
      <c r="B17" t="s">
        <v>1027</v>
      </c>
      <c r="E17" t="s">
        <v>1345</v>
      </c>
      <c r="F17" t="s">
        <v>449</v>
      </c>
      <c r="G17" t="s">
        <v>1344</v>
      </c>
      <c r="H17" t="s">
        <v>576</v>
      </c>
      <c r="I17" t="s">
        <v>180</v>
      </c>
      <c r="J17" t="s">
        <v>1237</v>
      </c>
      <c r="M17" t="s">
        <v>616</v>
      </c>
      <c r="N17" t="s">
        <v>29</v>
      </c>
      <c r="O17" t="s">
        <v>30</v>
      </c>
      <c r="P17" t="s">
        <v>31</v>
      </c>
      <c r="Q17" t="s">
        <v>46</v>
      </c>
      <c r="R17" t="s">
        <v>1343</v>
      </c>
      <c r="S17">
        <v>-9028545.2393804397</v>
      </c>
      <c r="T17">
        <v>2839561.4389051702</v>
      </c>
    </row>
    <row r="18" spans="1:20" x14ac:dyDescent="0.25">
      <c r="A18">
        <v>44</v>
      </c>
      <c r="B18" t="s">
        <v>1027</v>
      </c>
      <c r="E18" t="s">
        <v>1342</v>
      </c>
      <c r="F18" t="s">
        <v>449</v>
      </c>
      <c r="G18" t="s">
        <v>1341</v>
      </c>
      <c r="H18" t="s">
        <v>658</v>
      </c>
      <c r="I18">
        <v>1000</v>
      </c>
      <c r="J18" t="s">
        <v>1271</v>
      </c>
      <c r="M18" t="s">
        <v>616</v>
      </c>
      <c r="N18" t="s">
        <v>29</v>
      </c>
      <c r="O18" t="s">
        <v>30</v>
      </c>
      <c r="P18" t="s">
        <v>31</v>
      </c>
      <c r="Q18" t="s">
        <v>46</v>
      </c>
      <c r="R18" t="s">
        <v>1340</v>
      </c>
      <c r="S18">
        <v>-9025676.4650808591</v>
      </c>
      <c r="T18">
        <v>2840606.8239087602</v>
      </c>
    </row>
    <row r="19" spans="1:20" x14ac:dyDescent="0.25">
      <c r="A19">
        <v>46</v>
      </c>
      <c r="B19" t="s">
        <v>1027</v>
      </c>
      <c r="E19" t="s">
        <v>1339</v>
      </c>
      <c r="F19" t="s">
        <v>449</v>
      </c>
      <c r="G19" t="s">
        <v>1338</v>
      </c>
      <c r="H19" t="s">
        <v>451</v>
      </c>
      <c r="I19">
        <v>375</v>
      </c>
      <c r="J19" t="s">
        <v>1337</v>
      </c>
      <c r="K19" t="s">
        <v>623</v>
      </c>
      <c r="L19" t="s">
        <v>622</v>
      </c>
      <c r="M19" t="s">
        <v>616</v>
      </c>
      <c r="N19" t="s">
        <v>29</v>
      </c>
      <c r="O19" t="s">
        <v>30</v>
      </c>
      <c r="P19" t="s">
        <v>31</v>
      </c>
      <c r="Q19" t="s">
        <v>46</v>
      </c>
      <c r="R19" t="s">
        <v>1336</v>
      </c>
      <c r="S19">
        <v>-9105395.5083454903</v>
      </c>
      <c r="T19">
        <v>2822591.5718670199</v>
      </c>
    </row>
    <row r="20" spans="1:20" x14ac:dyDescent="0.25">
      <c r="A20">
        <v>48</v>
      </c>
      <c r="B20" t="s">
        <v>1027</v>
      </c>
      <c r="E20" t="s">
        <v>1334</v>
      </c>
      <c r="F20" t="s">
        <v>449</v>
      </c>
      <c r="G20" t="s">
        <v>1333</v>
      </c>
      <c r="H20" t="s">
        <v>658</v>
      </c>
      <c r="I20">
        <v>200</v>
      </c>
      <c r="J20" t="s">
        <v>654</v>
      </c>
      <c r="K20" t="s">
        <v>653</v>
      </c>
      <c r="L20" t="s">
        <v>652</v>
      </c>
      <c r="M20" t="s">
        <v>45</v>
      </c>
      <c r="N20" t="s">
        <v>29</v>
      </c>
      <c r="O20" t="s">
        <v>30</v>
      </c>
      <c r="P20" t="s">
        <v>31</v>
      </c>
      <c r="Q20" t="s">
        <v>30</v>
      </c>
      <c r="R20" t="s">
        <v>1335</v>
      </c>
      <c r="S20">
        <v>-9021769.2192114908</v>
      </c>
      <c r="T20">
        <v>2841930.14003939</v>
      </c>
    </row>
    <row r="21" spans="1:20" x14ac:dyDescent="0.25">
      <c r="A21">
        <v>49</v>
      </c>
      <c r="B21" t="s">
        <v>1027</v>
      </c>
      <c r="E21" t="s">
        <v>1334</v>
      </c>
      <c r="F21" t="s">
        <v>449</v>
      </c>
      <c r="G21" t="s">
        <v>1333</v>
      </c>
      <c r="H21" t="s">
        <v>658</v>
      </c>
      <c r="I21">
        <v>200</v>
      </c>
      <c r="J21" t="s">
        <v>654</v>
      </c>
      <c r="K21" t="s">
        <v>653</v>
      </c>
      <c r="L21" t="s">
        <v>652</v>
      </c>
      <c r="M21" t="s">
        <v>45</v>
      </c>
      <c r="N21" t="s">
        <v>29</v>
      </c>
      <c r="O21" t="s">
        <v>30</v>
      </c>
      <c r="P21" t="s">
        <v>31</v>
      </c>
      <c r="Q21" t="s">
        <v>30</v>
      </c>
      <c r="R21" t="s">
        <v>1332</v>
      </c>
      <c r="S21">
        <v>-9021768.6220472194</v>
      </c>
      <c r="T21">
        <v>2841917.0024251598</v>
      </c>
    </row>
    <row r="22" spans="1:20" x14ac:dyDescent="0.25">
      <c r="A22">
        <v>51</v>
      </c>
      <c r="B22" t="s">
        <v>1027</v>
      </c>
      <c r="E22" t="s">
        <v>1331</v>
      </c>
      <c r="F22" t="s">
        <v>449</v>
      </c>
      <c r="G22" t="s">
        <v>1330</v>
      </c>
      <c r="H22" t="s">
        <v>625</v>
      </c>
      <c r="I22">
        <v>500</v>
      </c>
      <c r="J22" t="s">
        <v>1219</v>
      </c>
      <c r="K22" t="s">
        <v>1218</v>
      </c>
      <c r="L22" t="s">
        <v>1253</v>
      </c>
      <c r="M22" t="s">
        <v>616</v>
      </c>
      <c r="N22" t="s">
        <v>29</v>
      </c>
      <c r="O22" t="s">
        <v>30</v>
      </c>
      <c r="P22" t="s">
        <v>31</v>
      </c>
      <c r="Q22" t="s">
        <v>46</v>
      </c>
      <c r="R22" t="s">
        <v>1329</v>
      </c>
      <c r="S22">
        <v>-8948963.6075594202</v>
      </c>
      <c r="T22">
        <v>2897046.2124529001</v>
      </c>
    </row>
    <row r="23" spans="1:20" x14ac:dyDescent="0.25">
      <c r="A23">
        <v>52</v>
      </c>
      <c r="B23" t="s">
        <v>1027</v>
      </c>
      <c r="E23" t="s">
        <v>1331</v>
      </c>
      <c r="F23" t="s">
        <v>449</v>
      </c>
      <c r="G23" t="s">
        <v>1330</v>
      </c>
      <c r="H23" t="s">
        <v>625</v>
      </c>
      <c r="I23">
        <v>500</v>
      </c>
      <c r="J23" t="s">
        <v>1219</v>
      </c>
      <c r="K23" t="s">
        <v>1218</v>
      </c>
      <c r="L23" t="s">
        <v>1253</v>
      </c>
      <c r="M23" t="s">
        <v>616</v>
      </c>
      <c r="N23" t="s">
        <v>29</v>
      </c>
      <c r="O23" t="s">
        <v>30</v>
      </c>
      <c r="P23" t="s">
        <v>31</v>
      </c>
      <c r="Q23" t="s">
        <v>46</v>
      </c>
      <c r="R23" t="s">
        <v>1329</v>
      </c>
      <c r="S23">
        <v>-8948963.6075594202</v>
      </c>
      <c r="T23">
        <v>2897046.2124529001</v>
      </c>
    </row>
    <row r="24" spans="1:20" x14ac:dyDescent="0.25">
      <c r="A24">
        <v>53</v>
      </c>
      <c r="B24" t="s">
        <v>1027</v>
      </c>
      <c r="E24" t="s">
        <v>1328</v>
      </c>
      <c r="F24" t="s">
        <v>449</v>
      </c>
      <c r="G24" t="s">
        <v>1327</v>
      </c>
      <c r="H24" t="s">
        <v>648</v>
      </c>
      <c r="I24">
        <v>300</v>
      </c>
      <c r="J24" t="s">
        <v>647</v>
      </c>
      <c r="K24" t="s">
        <v>623</v>
      </c>
      <c r="L24" t="s">
        <v>642</v>
      </c>
      <c r="M24" t="s">
        <v>616</v>
      </c>
      <c r="N24" t="s">
        <v>29</v>
      </c>
      <c r="O24" t="s">
        <v>30</v>
      </c>
      <c r="P24" t="s">
        <v>31</v>
      </c>
      <c r="Q24" t="s">
        <v>46</v>
      </c>
      <c r="R24" t="s">
        <v>1324</v>
      </c>
      <c r="S24">
        <v>-8973082.77227032</v>
      </c>
      <c r="T24">
        <v>2868581.0608282299</v>
      </c>
    </row>
    <row r="25" spans="1:20" x14ac:dyDescent="0.25">
      <c r="A25">
        <v>54</v>
      </c>
      <c r="B25" t="s">
        <v>1027</v>
      </c>
      <c r="E25" t="s">
        <v>1326</v>
      </c>
      <c r="F25" t="s">
        <v>449</v>
      </c>
      <c r="G25" t="s">
        <v>1325</v>
      </c>
      <c r="H25" t="s">
        <v>648</v>
      </c>
      <c r="I25">
        <v>300</v>
      </c>
      <c r="J25" t="s">
        <v>647</v>
      </c>
      <c r="K25" t="s">
        <v>623</v>
      </c>
      <c r="L25" t="s">
        <v>642</v>
      </c>
      <c r="M25" t="s">
        <v>616</v>
      </c>
      <c r="N25" t="s">
        <v>29</v>
      </c>
      <c r="O25" t="s">
        <v>30</v>
      </c>
      <c r="P25" t="s">
        <v>31</v>
      </c>
      <c r="Q25" t="s">
        <v>46</v>
      </c>
      <c r="R25" t="s">
        <v>1324</v>
      </c>
      <c r="S25">
        <v>-8969255.6081768498</v>
      </c>
      <c r="T25">
        <v>2870351.2513942299</v>
      </c>
    </row>
    <row r="26" spans="1:20" x14ac:dyDescent="0.25">
      <c r="A26">
        <v>56</v>
      </c>
      <c r="B26" t="s">
        <v>1027</v>
      </c>
      <c r="E26" t="s">
        <v>1323</v>
      </c>
      <c r="F26" t="s">
        <v>449</v>
      </c>
      <c r="G26" t="s">
        <v>1322</v>
      </c>
      <c r="H26" t="s">
        <v>643</v>
      </c>
      <c r="I26">
        <v>250</v>
      </c>
      <c r="J26" t="s">
        <v>647</v>
      </c>
      <c r="K26" t="s">
        <v>623</v>
      </c>
      <c r="L26" t="s">
        <v>642</v>
      </c>
      <c r="M26" t="s">
        <v>616</v>
      </c>
      <c r="N26" t="s">
        <v>29</v>
      </c>
      <c r="O26" t="s">
        <v>30</v>
      </c>
      <c r="P26" t="s">
        <v>31</v>
      </c>
      <c r="Q26" t="s">
        <v>46</v>
      </c>
      <c r="R26" t="s">
        <v>1318</v>
      </c>
      <c r="S26">
        <v>-8965216.5474326406</v>
      </c>
      <c r="T26">
        <v>2874790.8996864902</v>
      </c>
    </row>
    <row r="27" spans="1:20" x14ac:dyDescent="0.25">
      <c r="A27">
        <v>57</v>
      </c>
      <c r="B27" t="s">
        <v>1027</v>
      </c>
      <c r="E27" t="s">
        <v>1321</v>
      </c>
      <c r="F27" t="s">
        <v>449</v>
      </c>
      <c r="G27" t="s">
        <v>1320</v>
      </c>
      <c r="H27" t="s">
        <v>1319</v>
      </c>
      <c r="I27">
        <v>250</v>
      </c>
      <c r="J27" t="s">
        <v>647</v>
      </c>
      <c r="K27" t="s">
        <v>623</v>
      </c>
      <c r="L27" t="s">
        <v>642</v>
      </c>
      <c r="M27" t="s">
        <v>616</v>
      </c>
      <c r="N27" t="s">
        <v>29</v>
      </c>
      <c r="O27" t="s">
        <v>30</v>
      </c>
      <c r="P27" t="s">
        <v>31</v>
      </c>
      <c r="Q27" t="s">
        <v>46</v>
      </c>
      <c r="R27" t="s">
        <v>1318</v>
      </c>
      <c r="S27">
        <v>-8965265.6393280905</v>
      </c>
      <c r="T27">
        <v>2874790.8996864902</v>
      </c>
    </row>
    <row r="28" spans="1:20" x14ac:dyDescent="0.25">
      <c r="A28">
        <v>58</v>
      </c>
      <c r="B28" t="s">
        <v>1027</v>
      </c>
      <c r="E28" t="s">
        <v>1317</v>
      </c>
      <c r="F28" t="s">
        <v>449</v>
      </c>
      <c r="G28" t="s">
        <v>1316</v>
      </c>
      <c r="H28" t="s">
        <v>643</v>
      </c>
      <c r="I28">
        <v>450</v>
      </c>
      <c r="J28" t="s">
        <v>647</v>
      </c>
      <c r="K28" t="s">
        <v>623</v>
      </c>
      <c r="L28" t="s">
        <v>642</v>
      </c>
      <c r="M28" t="s">
        <v>616</v>
      </c>
      <c r="N28" t="s">
        <v>29</v>
      </c>
      <c r="O28" t="s">
        <v>30</v>
      </c>
      <c r="P28" t="s">
        <v>31</v>
      </c>
      <c r="Q28" t="s">
        <v>46</v>
      </c>
      <c r="R28" t="s">
        <v>1312</v>
      </c>
      <c r="S28">
        <v>-8965290.1852758098</v>
      </c>
      <c r="T28">
        <v>2875717.23434303</v>
      </c>
    </row>
    <row r="29" spans="1:20" x14ac:dyDescent="0.25">
      <c r="A29">
        <v>59</v>
      </c>
      <c r="B29" t="s">
        <v>1027</v>
      </c>
      <c r="E29" t="s">
        <v>1315</v>
      </c>
      <c r="F29" t="s">
        <v>449</v>
      </c>
      <c r="G29" t="s">
        <v>1313</v>
      </c>
      <c r="H29" t="s">
        <v>643</v>
      </c>
      <c r="I29">
        <v>200</v>
      </c>
      <c r="J29" t="s">
        <v>647</v>
      </c>
      <c r="K29" t="s">
        <v>623</v>
      </c>
      <c r="L29" t="s">
        <v>642</v>
      </c>
      <c r="M29" t="s">
        <v>616</v>
      </c>
      <c r="N29" t="s">
        <v>29</v>
      </c>
      <c r="O29" t="s">
        <v>30</v>
      </c>
      <c r="P29" t="s">
        <v>31</v>
      </c>
      <c r="Q29" t="s">
        <v>46</v>
      </c>
      <c r="R29" t="s">
        <v>1312</v>
      </c>
      <c r="S29">
        <v>-8965467.0008135196</v>
      </c>
      <c r="T29">
        <v>2875294.2887037499</v>
      </c>
    </row>
    <row r="30" spans="1:20" x14ac:dyDescent="0.25">
      <c r="A30">
        <v>60</v>
      </c>
      <c r="B30" t="s">
        <v>1027</v>
      </c>
      <c r="E30" t="s">
        <v>1314</v>
      </c>
      <c r="F30" t="s">
        <v>449</v>
      </c>
      <c r="G30" t="s">
        <v>1313</v>
      </c>
      <c r="H30" t="s">
        <v>643</v>
      </c>
      <c r="I30">
        <v>200</v>
      </c>
      <c r="J30" t="s">
        <v>647</v>
      </c>
      <c r="K30" t="s">
        <v>623</v>
      </c>
      <c r="L30" t="s">
        <v>642</v>
      </c>
      <c r="M30" t="s">
        <v>616</v>
      </c>
      <c r="N30" t="s">
        <v>29</v>
      </c>
      <c r="O30" t="s">
        <v>30</v>
      </c>
      <c r="P30" t="s">
        <v>31</v>
      </c>
      <c r="Q30" t="s">
        <v>46</v>
      </c>
      <c r="R30" t="s">
        <v>1312</v>
      </c>
      <c r="S30">
        <v>-8965467.0008135196</v>
      </c>
      <c r="T30">
        <v>2875294.2887037499</v>
      </c>
    </row>
    <row r="31" spans="1:20" x14ac:dyDescent="0.25">
      <c r="A31">
        <v>62</v>
      </c>
      <c r="B31" t="s">
        <v>1027</v>
      </c>
      <c r="E31" t="s">
        <v>1311</v>
      </c>
      <c r="F31" t="s">
        <v>379</v>
      </c>
      <c r="G31" t="s">
        <v>1310</v>
      </c>
      <c r="H31" t="s">
        <v>1309</v>
      </c>
      <c r="I31" t="s">
        <v>1308</v>
      </c>
      <c r="J31" t="s">
        <v>1307</v>
      </c>
      <c r="K31" t="s">
        <v>1306</v>
      </c>
      <c r="L31" t="s">
        <v>1305</v>
      </c>
      <c r="M31" t="s">
        <v>616</v>
      </c>
      <c r="N31" t="s">
        <v>29</v>
      </c>
      <c r="O31" t="s">
        <v>30</v>
      </c>
      <c r="P31" t="s">
        <v>31</v>
      </c>
      <c r="Q31" t="s">
        <v>46</v>
      </c>
      <c r="R31" t="s">
        <v>1304</v>
      </c>
      <c r="S31">
        <v>-8994283.2008243799</v>
      </c>
      <c r="T31">
        <v>3319197.1077036401</v>
      </c>
    </row>
    <row r="32" spans="1:20" x14ac:dyDescent="0.25">
      <c r="A32">
        <v>65</v>
      </c>
      <c r="B32" t="s">
        <v>1027</v>
      </c>
      <c r="E32" t="s">
        <v>1303</v>
      </c>
      <c r="F32" t="s">
        <v>63</v>
      </c>
      <c r="G32" t="s">
        <v>1302</v>
      </c>
      <c r="H32" t="s">
        <v>1017</v>
      </c>
      <c r="I32" t="s">
        <v>1301</v>
      </c>
      <c r="J32" t="s">
        <v>1015</v>
      </c>
      <c r="K32" t="s">
        <v>1014</v>
      </c>
      <c r="L32" t="s">
        <v>1013</v>
      </c>
      <c r="M32" t="s">
        <v>616</v>
      </c>
      <c r="N32" t="s">
        <v>29</v>
      </c>
      <c r="O32" t="s">
        <v>30</v>
      </c>
      <c r="P32" t="s">
        <v>31</v>
      </c>
      <c r="Q32" t="s">
        <v>46</v>
      </c>
      <c r="R32" t="s">
        <v>1300</v>
      </c>
      <c r="S32">
        <v>-9020066.22089478</v>
      </c>
      <c r="T32">
        <v>3405175.55937878</v>
      </c>
    </row>
    <row r="33" spans="1:20" x14ac:dyDescent="0.25">
      <c r="A33">
        <v>66</v>
      </c>
      <c r="B33" t="s">
        <v>1027</v>
      </c>
      <c r="E33" t="s">
        <v>1299</v>
      </c>
      <c r="F33" t="s">
        <v>63</v>
      </c>
      <c r="G33" t="s">
        <v>1298</v>
      </c>
      <c r="H33" t="s">
        <v>1017</v>
      </c>
      <c r="I33" t="s">
        <v>1297</v>
      </c>
      <c r="J33" t="s">
        <v>1015</v>
      </c>
      <c r="K33" t="s">
        <v>1014</v>
      </c>
      <c r="L33" t="s">
        <v>1013</v>
      </c>
      <c r="M33" t="s">
        <v>585</v>
      </c>
      <c r="N33" t="s">
        <v>29</v>
      </c>
      <c r="O33" t="s">
        <v>30</v>
      </c>
      <c r="P33" t="s">
        <v>31</v>
      </c>
      <c r="Q33" t="s">
        <v>46</v>
      </c>
      <c r="R33" t="s">
        <v>1289</v>
      </c>
      <c r="S33">
        <v>-9020574.6726689804</v>
      </c>
      <c r="T33">
        <v>3406068.7975460198</v>
      </c>
    </row>
    <row r="34" spans="1:20" x14ac:dyDescent="0.25">
      <c r="A34">
        <v>69</v>
      </c>
      <c r="B34" t="s">
        <v>1027</v>
      </c>
      <c r="E34" t="s">
        <v>1296</v>
      </c>
      <c r="F34" t="s">
        <v>63</v>
      </c>
      <c r="G34" t="s">
        <v>1293</v>
      </c>
      <c r="H34" t="s">
        <v>1017</v>
      </c>
      <c r="I34" t="s">
        <v>1295</v>
      </c>
      <c r="J34" t="s">
        <v>1015</v>
      </c>
      <c r="K34" t="s">
        <v>1014</v>
      </c>
      <c r="L34" t="s">
        <v>1013</v>
      </c>
      <c r="M34" t="s">
        <v>616</v>
      </c>
      <c r="N34" t="s">
        <v>29</v>
      </c>
      <c r="O34" t="s">
        <v>30</v>
      </c>
      <c r="P34" t="s">
        <v>31</v>
      </c>
      <c r="Q34" t="s">
        <v>46</v>
      </c>
      <c r="R34" t="s">
        <v>1012</v>
      </c>
      <c r="S34">
        <v>-9020944.3646978997</v>
      </c>
      <c r="T34">
        <v>3407194.0431308602</v>
      </c>
    </row>
    <row r="35" spans="1:20" x14ac:dyDescent="0.25">
      <c r="A35">
        <v>70</v>
      </c>
      <c r="B35" t="s">
        <v>1027</v>
      </c>
      <c r="E35" t="s">
        <v>1294</v>
      </c>
      <c r="F35" t="s">
        <v>63</v>
      </c>
      <c r="G35" t="s">
        <v>1293</v>
      </c>
      <c r="H35" t="s">
        <v>1017</v>
      </c>
      <c r="I35" t="s">
        <v>1016</v>
      </c>
      <c r="J35" t="s">
        <v>1015</v>
      </c>
      <c r="K35" t="s">
        <v>1014</v>
      </c>
      <c r="L35" t="s">
        <v>1013</v>
      </c>
      <c r="M35" t="s">
        <v>616</v>
      </c>
      <c r="N35" t="s">
        <v>29</v>
      </c>
      <c r="O35" t="s">
        <v>30</v>
      </c>
      <c r="P35" t="s">
        <v>31</v>
      </c>
      <c r="Q35" t="s">
        <v>46</v>
      </c>
      <c r="R35" t="s">
        <v>1012</v>
      </c>
      <c r="S35">
        <v>-9020944.3646978997</v>
      </c>
      <c r="T35">
        <v>3407194.0431308602</v>
      </c>
    </row>
    <row r="36" spans="1:20" x14ac:dyDescent="0.25">
      <c r="A36">
        <v>71</v>
      </c>
      <c r="B36" t="s">
        <v>1027</v>
      </c>
      <c r="E36" t="s">
        <v>1292</v>
      </c>
      <c r="F36" t="s">
        <v>63</v>
      </c>
      <c r="G36" t="s">
        <v>1291</v>
      </c>
      <c r="H36" t="s">
        <v>1017</v>
      </c>
      <c r="I36" t="s">
        <v>1290</v>
      </c>
      <c r="J36" t="s">
        <v>1015</v>
      </c>
      <c r="K36" t="s">
        <v>1014</v>
      </c>
      <c r="L36" t="s">
        <v>1013</v>
      </c>
      <c r="M36" t="s">
        <v>616</v>
      </c>
      <c r="N36" t="s">
        <v>29</v>
      </c>
      <c r="O36" t="s">
        <v>30</v>
      </c>
      <c r="P36" t="s">
        <v>31</v>
      </c>
      <c r="Q36" t="s">
        <v>46</v>
      </c>
      <c r="R36" t="s">
        <v>1289</v>
      </c>
      <c r="S36">
        <v>-9021109.1732040197</v>
      </c>
      <c r="T36">
        <v>3407592.4951763502</v>
      </c>
    </row>
    <row r="37" spans="1:20" x14ac:dyDescent="0.25">
      <c r="A37">
        <v>74</v>
      </c>
      <c r="B37" t="s">
        <v>1027</v>
      </c>
      <c r="E37" t="s">
        <v>1288</v>
      </c>
      <c r="F37" t="s">
        <v>449</v>
      </c>
      <c r="G37" t="s">
        <v>1287</v>
      </c>
      <c r="H37" t="s">
        <v>658</v>
      </c>
      <c r="I37" t="s">
        <v>1286</v>
      </c>
      <c r="J37" t="s">
        <v>1237</v>
      </c>
      <c r="M37" t="s">
        <v>585</v>
      </c>
      <c r="N37" t="s">
        <v>29</v>
      </c>
      <c r="O37" t="s">
        <v>30</v>
      </c>
      <c r="P37" t="s">
        <v>31</v>
      </c>
      <c r="Q37" t="s">
        <v>46</v>
      </c>
      <c r="R37" t="s">
        <v>1285</v>
      </c>
      <c r="S37">
        <v>-9024627.2860045899</v>
      </c>
      <c r="T37">
        <v>2840668.8427380999</v>
      </c>
    </row>
    <row r="38" spans="1:20" x14ac:dyDescent="0.25">
      <c r="A38">
        <v>75</v>
      </c>
      <c r="B38" t="s">
        <v>1027</v>
      </c>
      <c r="E38" t="s">
        <v>1284</v>
      </c>
      <c r="F38" t="s">
        <v>414</v>
      </c>
      <c r="G38" t="s">
        <v>1283</v>
      </c>
      <c r="H38" t="s">
        <v>1282</v>
      </c>
      <c r="I38" t="s">
        <v>1281</v>
      </c>
      <c r="J38" t="s">
        <v>1280</v>
      </c>
      <c r="K38" t="s">
        <v>1279</v>
      </c>
      <c r="L38" t="s">
        <v>1278</v>
      </c>
      <c r="M38" t="s">
        <v>616</v>
      </c>
      <c r="N38" t="s">
        <v>29</v>
      </c>
      <c r="O38" t="s">
        <v>30</v>
      </c>
      <c r="P38" t="s">
        <v>31</v>
      </c>
      <c r="Q38" t="s">
        <v>46</v>
      </c>
      <c r="R38" t="s">
        <v>1277</v>
      </c>
      <c r="S38">
        <v>-8932500.6858420204</v>
      </c>
      <c r="T38">
        <v>3160842.7661291002</v>
      </c>
    </row>
    <row r="39" spans="1:20" x14ac:dyDescent="0.25">
      <c r="A39">
        <v>80</v>
      </c>
      <c r="B39" t="s">
        <v>1027</v>
      </c>
      <c r="E39" t="s">
        <v>1276</v>
      </c>
      <c r="F39" t="s">
        <v>449</v>
      </c>
      <c r="G39" t="s">
        <v>1275</v>
      </c>
      <c r="H39" t="s">
        <v>643</v>
      </c>
      <c r="I39">
        <v>150</v>
      </c>
      <c r="J39" t="s">
        <v>647</v>
      </c>
      <c r="K39" t="s">
        <v>623</v>
      </c>
      <c r="L39" t="s">
        <v>642</v>
      </c>
      <c r="M39" t="s">
        <v>616</v>
      </c>
      <c r="N39" t="s">
        <v>29</v>
      </c>
      <c r="O39" t="s">
        <v>30</v>
      </c>
      <c r="P39" t="s">
        <v>31</v>
      </c>
      <c r="Q39" t="s">
        <v>46</v>
      </c>
      <c r="R39" t="s">
        <v>1274</v>
      </c>
      <c r="S39">
        <v>-8965035.0410029106</v>
      </c>
      <c r="T39">
        <v>2876005.0333596999</v>
      </c>
    </row>
    <row r="40" spans="1:20" x14ac:dyDescent="0.25">
      <c r="A40">
        <v>81</v>
      </c>
      <c r="B40" t="s">
        <v>1027</v>
      </c>
      <c r="E40" t="s">
        <v>1273</v>
      </c>
      <c r="F40" t="s">
        <v>449</v>
      </c>
      <c r="G40" t="s">
        <v>1272</v>
      </c>
      <c r="H40" t="s">
        <v>658</v>
      </c>
      <c r="I40">
        <v>10</v>
      </c>
      <c r="J40" t="s">
        <v>1271</v>
      </c>
      <c r="M40" t="s">
        <v>45</v>
      </c>
      <c r="N40" t="s">
        <v>29</v>
      </c>
      <c r="O40" t="s">
        <v>30</v>
      </c>
      <c r="P40" t="s">
        <v>31</v>
      </c>
      <c r="Q40" t="s">
        <v>46</v>
      </c>
      <c r="R40" t="s">
        <v>1270</v>
      </c>
      <c r="S40">
        <v>-9025955.9380058404</v>
      </c>
      <c r="T40">
        <v>2839101.9699790101</v>
      </c>
    </row>
    <row r="41" spans="1:20" x14ac:dyDescent="0.25">
      <c r="A41">
        <v>87</v>
      </c>
      <c r="B41" t="s">
        <v>1027</v>
      </c>
      <c r="E41" t="s">
        <v>1269</v>
      </c>
      <c r="F41" t="s">
        <v>449</v>
      </c>
      <c r="G41" t="s">
        <v>1268</v>
      </c>
      <c r="H41" t="s">
        <v>1214</v>
      </c>
      <c r="I41" t="s">
        <v>1267</v>
      </c>
      <c r="J41" t="s">
        <v>1219</v>
      </c>
      <c r="K41" t="s">
        <v>623</v>
      </c>
      <c r="L41" t="s">
        <v>1155</v>
      </c>
      <c r="M41" t="s">
        <v>616</v>
      </c>
      <c r="N41" t="s">
        <v>29</v>
      </c>
      <c r="O41" t="s">
        <v>30</v>
      </c>
      <c r="P41" t="s">
        <v>31</v>
      </c>
      <c r="Q41" t="s">
        <v>46</v>
      </c>
      <c r="R41" t="s">
        <v>1266</v>
      </c>
      <c r="S41">
        <v>-8982546.8719581403</v>
      </c>
      <c r="T41">
        <v>2861431.1367659899</v>
      </c>
    </row>
    <row r="42" spans="1:20" x14ac:dyDescent="0.25">
      <c r="A42">
        <v>88</v>
      </c>
      <c r="B42" t="s">
        <v>1027</v>
      </c>
      <c r="E42" t="s">
        <v>1265</v>
      </c>
      <c r="F42" t="s">
        <v>449</v>
      </c>
      <c r="G42" t="s">
        <v>1264</v>
      </c>
      <c r="H42" t="s">
        <v>1214</v>
      </c>
      <c r="I42" t="s">
        <v>1213</v>
      </c>
      <c r="J42" t="s">
        <v>1263</v>
      </c>
      <c r="K42" t="s">
        <v>623</v>
      </c>
      <c r="L42" t="s">
        <v>1262</v>
      </c>
      <c r="N42" t="s">
        <v>29</v>
      </c>
      <c r="O42" t="s">
        <v>30</v>
      </c>
      <c r="P42" t="s">
        <v>31</v>
      </c>
      <c r="Q42" t="s">
        <v>30</v>
      </c>
      <c r="R42" t="s">
        <v>31</v>
      </c>
      <c r="S42">
        <v>-8967569.9916380104</v>
      </c>
      <c r="T42">
        <v>2872624.3841866399</v>
      </c>
    </row>
    <row r="43" spans="1:20" x14ac:dyDescent="0.25">
      <c r="A43">
        <v>89</v>
      </c>
      <c r="B43" t="s">
        <v>1027</v>
      </c>
      <c r="E43" t="s">
        <v>1255</v>
      </c>
      <c r="F43" t="s">
        <v>449</v>
      </c>
      <c r="G43" t="s">
        <v>1254</v>
      </c>
      <c r="H43" t="s">
        <v>648</v>
      </c>
      <c r="I43" t="s">
        <v>1213</v>
      </c>
      <c r="J43" t="s">
        <v>1219</v>
      </c>
      <c r="K43" t="s">
        <v>623</v>
      </c>
      <c r="L43" t="s">
        <v>1253</v>
      </c>
      <c r="M43" t="s">
        <v>616</v>
      </c>
      <c r="N43" t="s">
        <v>29</v>
      </c>
      <c r="O43" t="s">
        <v>30</v>
      </c>
      <c r="P43" t="s">
        <v>31</v>
      </c>
      <c r="Q43" t="s">
        <v>46</v>
      </c>
      <c r="R43" t="s">
        <v>1252</v>
      </c>
      <c r="S43">
        <v>-8978424.6273904908</v>
      </c>
      <c r="T43">
        <v>2865895.0533378799</v>
      </c>
    </row>
    <row r="44" spans="1:20" x14ac:dyDescent="0.25">
      <c r="A44">
        <v>90</v>
      </c>
      <c r="B44" t="s">
        <v>1027</v>
      </c>
      <c r="E44" t="s">
        <v>1261</v>
      </c>
      <c r="F44" t="s">
        <v>449</v>
      </c>
      <c r="G44" t="s">
        <v>1260</v>
      </c>
      <c r="H44" t="s">
        <v>1214</v>
      </c>
      <c r="I44" t="s">
        <v>1259</v>
      </c>
      <c r="J44" t="s">
        <v>1258</v>
      </c>
      <c r="K44" t="s">
        <v>1257</v>
      </c>
      <c r="L44" t="s">
        <v>1155</v>
      </c>
      <c r="M44" t="s">
        <v>616</v>
      </c>
      <c r="N44" t="s">
        <v>29</v>
      </c>
      <c r="O44" t="s">
        <v>30</v>
      </c>
      <c r="P44" t="s">
        <v>31</v>
      </c>
      <c r="Q44" t="s">
        <v>46</v>
      </c>
      <c r="R44" t="s">
        <v>1256</v>
      </c>
      <c r="S44">
        <v>-8975969.7044486403</v>
      </c>
      <c r="T44">
        <v>2866208.4510824</v>
      </c>
    </row>
    <row r="45" spans="1:20" x14ac:dyDescent="0.25">
      <c r="A45">
        <v>91</v>
      </c>
      <c r="B45" t="s">
        <v>1027</v>
      </c>
      <c r="E45" t="s">
        <v>1261</v>
      </c>
      <c r="F45" t="s">
        <v>449</v>
      </c>
      <c r="G45" t="s">
        <v>1260</v>
      </c>
      <c r="H45" t="s">
        <v>1214</v>
      </c>
      <c r="I45" t="s">
        <v>1259</v>
      </c>
      <c r="J45" t="s">
        <v>1258</v>
      </c>
      <c r="K45" t="s">
        <v>1257</v>
      </c>
      <c r="L45" t="s">
        <v>1155</v>
      </c>
      <c r="M45" t="s">
        <v>616</v>
      </c>
      <c r="N45" t="s">
        <v>29</v>
      </c>
      <c r="O45" t="s">
        <v>30</v>
      </c>
      <c r="P45" t="s">
        <v>31</v>
      </c>
      <c r="Q45" t="s">
        <v>46</v>
      </c>
      <c r="R45" t="s">
        <v>1256</v>
      </c>
      <c r="S45">
        <v>-8975969.7044486403</v>
      </c>
      <c r="T45">
        <v>2866208.4510824</v>
      </c>
    </row>
    <row r="46" spans="1:20" x14ac:dyDescent="0.25">
      <c r="A46">
        <v>92</v>
      </c>
      <c r="B46" t="s">
        <v>1027</v>
      </c>
      <c r="E46" t="s">
        <v>1255</v>
      </c>
      <c r="F46" t="s">
        <v>449</v>
      </c>
      <c r="G46" t="s">
        <v>1254</v>
      </c>
      <c r="H46" t="s">
        <v>648</v>
      </c>
      <c r="I46" t="s">
        <v>1213</v>
      </c>
      <c r="J46" t="s">
        <v>1219</v>
      </c>
      <c r="K46" t="s">
        <v>623</v>
      </c>
      <c r="L46" t="s">
        <v>1253</v>
      </c>
      <c r="M46" t="s">
        <v>616</v>
      </c>
      <c r="N46" t="s">
        <v>29</v>
      </c>
      <c r="O46" t="s">
        <v>30</v>
      </c>
      <c r="P46" t="s">
        <v>31</v>
      </c>
      <c r="Q46" t="s">
        <v>46</v>
      </c>
      <c r="R46" t="s">
        <v>1252</v>
      </c>
      <c r="S46">
        <v>-8978424.6273904908</v>
      </c>
      <c r="T46">
        <v>2865895.0533378799</v>
      </c>
    </row>
    <row r="47" spans="1:20" x14ac:dyDescent="0.25">
      <c r="A47">
        <v>95</v>
      </c>
      <c r="B47" t="s">
        <v>1027</v>
      </c>
      <c r="E47" t="s">
        <v>1251</v>
      </c>
      <c r="F47" t="s">
        <v>449</v>
      </c>
      <c r="G47" t="s">
        <v>1250</v>
      </c>
      <c r="H47" t="s">
        <v>576</v>
      </c>
      <c r="I47" t="s">
        <v>180</v>
      </c>
      <c r="J47" t="s">
        <v>1237</v>
      </c>
      <c r="M47" t="s">
        <v>616</v>
      </c>
      <c r="N47" t="s">
        <v>29</v>
      </c>
      <c r="O47" t="s">
        <v>30</v>
      </c>
      <c r="P47" t="s">
        <v>31</v>
      </c>
      <c r="Q47" t="s">
        <v>46</v>
      </c>
      <c r="R47" t="s">
        <v>1249</v>
      </c>
      <c r="S47">
        <v>-9026275.8004250508</v>
      </c>
      <c r="T47">
        <v>2839550.3259684001</v>
      </c>
    </row>
    <row r="48" spans="1:20" x14ac:dyDescent="0.25">
      <c r="A48">
        <v>97</v>
      </c>
      <c r="B48" t="s">
        <v>1027</v>
      </c>
      <c r="E48" t="s">
        <v>1248</v>
      </c>
      <c r="F48" t="s">
        <v>63</v>
      </c>
      <c r="G48" t="s">
        <v>1247</v>
      </c>
      <c r="H48" t="s">
        <v>1246</v>
      </c>
      <c r="I48" t="s">
        <v>1245</v>
      </c>
      <c r="J48" t="s">
        <v>1244</v>
      </c>
      <c r="M48" t="s">
        <v>45</v>
      </c>
      <c r="N48" t="s">
        <v>29</v>
      </c>
      <c r="O48" t="s">
        <v>30</v>
      </c>
      <c r="P48" t="s">
        <v>31</v>
      </c>
      <c r="Q48" t="s">
        <v>46</v>
      </c>
      <c r="R48" t="s">
        <v>1243</v>
      </c>
      <c r="S48">
        <v>-9017478.5365471002</v>
      </c>
      <c r="T48">
        <v>3400121.1387558398</v>
      </c>
    </row>
    <row r="49" spans="1:20" x14ac:dyDescent="0.25">
      <c r="A49">
        <v>98</v>
      </c>
      <c r="B49" t="s">
        <v>1027</v>
      </c>
      <c r="E49" t="s">
        <v>1242</v>
      </c>
      <c r="F49" t="s">
        <v>449</v>
      </c>
      <c r="G49" t="s">
        <v>1241</v>
      </c>
      <c r="H49" t="s">
        <v>658</v>
      </c>
      <c r="I49" t="s">
        <v>180</v>
      </c>
      <c r="J49" t="s">
        <v>1237</v>
      </c>
      <c r="M49" t="s">
        <v>616</v>
      </c>
      <c r="N49" t="s">
        <v>29</v>
      </c>
      <c r="O49" t="s">
        <v>30</v>
      </c>
      <c r="P49" t="s">
        <v>31</v>
      </c>
      <c r="Q49" t="s">
        <v>46</v>
      </c>
      <c r="R49" t="s">
        <v>1240</v>
      </c>
      <c r="S49">
        <v>-9026236.3503559902</v>
      </c>
      <c r="T49">
        <v>2839578.6267714798</v>
      </c>
    </row>
    <row r="50" spans="1:20" x14ac:dyDescent="0.25">
      <c r="A50">
        <v>100</v>
      </c>
      <c r="B50" t="s">
        <v>1027</v>
      </c>
      <c r="E50" t="s">
        <v>1239</v>
      </c>
      <c r="F50" t="s">
        <v>449</v>
      </c>
      <c r="G50" t="s">
        <v>1238</v>
      </c>
      <c r="H50" t="s">
        <v>576</v>
      </c>
      <c r="I50" t="s">
        <v>180</v>
      </c>
      <c r="J50" t="s">
        <v>1237</v>
      </c>
      <c r="M50" t="s">
        <v>616</v>
      </c>
      <c r="N50" t="s">
        <v>29</v>
      </c>
      <c r="O50" t="s">
        <v>30</v>
      </c>
      <c r="P50" t="s">
        <v>31</v>
      </c>
      <c r="Q50" t="s">
        <v>46</v>
      </c>
      <c r="R50" t="s">
        <v>124</v>
      </c>
      <c r="S50">
        <v>-9026224.1363814604</v>
      </c>
      <c r="T50">
        <v>2839327.5806382</v>
      </c>
    </row>
    <row r="51" spans="1:20" x14ac:dyDescent="0.25">
      <c r="A51">
        <v>102</v>
      </c>
      <c r="B51" t="s">
        <v>1027</v>
      </c>
      <c r="E51" t="s">
        <v>1235</v>
      </c>
      <c r="F51" t="s">
        <v>449</v>
      </c>
      <c r="G51" t="s">
        <v>1236</v>
      </c>
      <c r="H51" t="s">
        <v>643</v>
      </c>
      <c r="I51">
        <v>250</v>
      </c>
      <c r="J51" t="s">
        <v>624</v>
      </c>
      <c r="K51" t="s">
        <v>623</v>
      </c>
      <c r="L51" t="s">
        <v>642</v>
      </c>
      <c r="M51" t="s">
        <v>616</v>
      </c>
      <c r="N51" t="s">
        <v>29</v>
      </c>
      <c r="O51" t="s">
        <v>30</v>
      </c>
      <c r="P51" t="s">
        <v>31</v>
      </c>
      <c r="Q51" t="s">
        <v>46</v>
      </c>
      <c r="R51" t="s">
        <v>1233</v>
      </c>
      <c r="S51">
        <v>-8961887.31542149</v>
      </c>
      <c r="T51">
        <v>2877593.2914798399</v>
      </c>
    </row>
    <row r="52" spans="1:20" x14ac:dyDescent="0.25">
      <c r="A52">
        <v>104</v>
      </c>
      <c r="B52" t="s">
        <v>1027</v>
      </c>
      <c r="E52" t="s">
        <v>1235</v>
      </c>
      <c r="F52" t="s">
        <v>449</v>
      </c>
      <c r="G52" t="s">
        <v>1234</v>
      </c>
      <c r="H52" t="s">
        <v>643</v>
      </c>
      <c r="I52">
        <v>250</v>
      </c>
      <c r="J52" t="s">
        <v>624</v>
      </c>
      <c r="K52" t="s">
        <v>623</v>
      </c>
      <c r="L52" t="s">
        <v>642</v>
      </c>
      <c r="M52" t="s">
        <v>616</v>
      </c>
      <c r="N52" t="s">
        <v>29</v>
      </c>
      <c r="O52" t="s">
        <v>30</v>
      </c>
      <c r="P52" t="s">
        <v>31</v>
      </c>
      <c r="Q52" t="s">
        <v>46</v>
      </c>
      <c r="R52" t="s">
        <v>1233</v>
      </c>
      <c r="S52">
        <v>-8961970.4710811097</v>
      </c>
      <c r="T52">
        <v>2877608.7696451601</v>
      </c>
    </row>
    <row r="53" spans="1:20" x14ac:dyDescent="0.25">
      <c r="A53">
        <v>107</v>
      </c>
      <c r="B53" t="s">
        <v>1027</v>
      </c>
      <c r="E53" t="s">
        <v>1232</v>
      </c>
      <c r="F53" t="s">
        <v>449</v>
      </c>
      <c r="G53" t="s">
        <v>1231</v>
      </c>
      <c r="H53" t="s">
        <v>643</v>
      </c>
      <c r="I53">
        <v>200</v>
      </c>
      <c r="J53" t="s">
        <v>624</v>
      </c>
      <c r="K53" t="s">
        <v>623</v>
      </c>
      <c r="L53" t="s">
        <v>642</v>
      </c>
      <c r="M53" t="s">
        <v>616</v>
      </c>
      <c r="N53" t="s">
        <v>29</v>
      </c>
      <c r="O53" t="s">
        <v>30</v>
      </c>
      <c r="P53" t="s">
        <v>31</v>
      </c>
      <c r="Q53" t="s">
        <v>46</v>
      </c>
      <c r="R53" t="s">
        <v>621</v>
      </c>
      <c r="S53">
        <v>-8962117.3571492191</v>
      </c>
      <c r="T53">
        <v>2878109.2509225202</v>
      </c>
    </row>
    <row r="54" spans="1:20" x14ac:dyDescent="0.25">
      <c r="A54">
        <v>112</v>
      </c>
      <c r="B54" t="s">
        <v>1027</v>
      </c>
      <c r="E54" t="s">
        <v>1230</v>
      </c>
      <c r="F54" t="s">
        <v>449</v>
      </c>
      <c r="G54" t="s">
        <v>1229</v>
      </c>
      <c r="H54" t="s">
        <v>643</v>
      </c>
      <c r="I54">
        <v>200</v>
      </c>
      <c r="J54" t="s">
        <v>624</v>
      </c>
      <c r="K54" t="s">
        <v>623</v>
      </c>
      <c r="L54" t="s">
        <v>642</v>
      </c>
      <c r="M54" t="s">
        <v>45</v>
      </c>
      <c r="N54" t="s">
        <v>29</v>
      </c>
      <c r="O54" t="s">
        <v>30</v>
      </c>
      <c r="P54" t="s">
        <v>31</v>
      </c>
      <c r="Q54" t="s">
        <v>46</v>
      </c>
      <c r="R54" t="s">
        <v>1228</v>
      </c>
      <c r="S54">
        <v>-8962233.4633781109</v>
      </c>
      <c r="T54">
        <v>2878068.6995200301</v>
      </c>
    </row>
    <row r="55" spans="1:20" x14ac:dyDescent="0.25">
      <c r="A55">
        <v>114</v>
      </c>
      <c r="B55" t="s">
        <v>1027</v>
      </c>
      <c r="E55" t="s">
        <v>1227</v>
      </c>
      <c r="F55" t="s">
        <v>449</v>
      </c>
      <c r="G55" t="s">
        <v>1226</v>
      </c>
      <c r="H55" t="s">
        <v>625</v>
      </c>
      <c r="I55">
        <v>350</v>
      </c>
      <c r="J55" t="s">
        <v>624</v>
      </c>
      <c r="K55" t="s">
        <v>623</v>
      </c>
      <c r="L55" t="s">
        <v>642</v>
      </c>
      <c r="M55" t="s">
        <v>616</v>
      </c>
      <c r="N55" t="s">
        <v>29</v>
      </c>
      <c r="O55" t="s">
        <v>30</v>
      </c>
      <c r="P55" t="s">
        <v>31</v>
      </c>
      <c r="Q55" t="s">
        <v>46</v>
      </c>
      <c r="R55" t="s">
        <v>1225</v>
      </c>
      <c r="S55">
        <v>-8959671.6679364908</v>
      </c>
      <c r="T55">
        <v>2881257.6376801198</v>
      </c>
    </row>
    <row r="56" spans="1:20" x14ac:dyDescent="0.25">
      <c r="A56">
        <v>116</v>
      </c>
      <c r="B56" t="s">
        <v>1027</v>
      </c>
      <c r="E56" t="s">
        <v>1216</v>
      </c>
      <c r="F56" t="s">
        <v>449</v>
      </c>
      <c r="G56" t="s">
        <v>1215</v>
      </c>
      <c r="H56" t="s">
        <v>1214</v>
      </c>
      <c r="I56" t="s">
        <v>1213</v>
      </c>
      <c r="J56" t="s">
        <v>1212</v>
      </c>
      <c r="K56" t="s">
        <v>623</v>
      </c>
      <c r="L56" t="s">
        <v>1155</v>
      </c>
      <c r="M56" t="s">
        <v>616</v>
      </c>
      <c r="N56" t="s">
        <v>29</v>
      </c>
      <c r="O56" t="s">
        <v>30</v>
      </c>
      <c r="P56" t="s">
        <v>31</v>
      </c>
      <c r="Q56" t="s">
        <v>46</v>
      </c>
      <c r="R56" t="s">
        <v>1211</v>
      </c>
      <c r="S56">
        <v>-8971103.4127609897</v>
      </c>
      <c r="T56">
        <v>2869900.1206645998</v>
      </c>
    </row>
    <row r="57" spans="1:20" x14ac:dyDescent="0.25">
      <c r="A57">
        <v>117</v>
      </c>
      <c r="B57" t="s">
        <v>1027</v>
      </c>
      <c r="E57" t="s">
        <v>1224</v>
      </c>
      <c r="F57" t="s">
        <v>449</v>
      </c>
      <c r="G57" t="s">
        <v>1223</v>
      </c>
      <c r="H57" t="s">
        <v>648</v>
      </c>
      <c r="I57">
        <v>500</v>
      </c>
      <c r="J57" t="s">
        <v>1219</v>
      </c>
      <c r="K57" t="s">
        <v>623</v>
      </c>
      <c r="L57" t="s">
        <v>642</v>
      </c>
      <c r="M57" t="s">
        <v>616</v>
      </c>
      <c r="N57" t="s">
        <v>29</v>
      </c>
      <c r="O57" t="s">
        <v>30</v>
      </c>
      <c r="P57" t="s">
        <v>31</v>
      </c>
      <c r="Q57" t="s">
        <v>46</v>
      </c>
      <c r="R57" t="s">
        <v>1222</v>
      </c>
      <c r="S57">
        <v>-8968836.6193132997</v>
      </c>
      <c r="T57">
        <v>2871480.2636278998</v>
      </c>
    </row>
    <row r="58" spans="1:20" x14ac:dyDescent="0.25">
      <c r="A58">
        <v>120</v>
      </c>
      <c r="B58" t="s">
        <v>1027</v>
      </c>
      <c r="E58" t="s">
        <v>1221</v>
      </c>
      <c r="F58" t="s">
        <v>449</v>
      </c>
      <c r="G58" t="s">
        <v>1220</v>
      </c>
      <c r="H58" t="s">
        <v>648</v>
      </c>
      <c r="I58">
        <v>500</v>
      </c>
      <c r="J58" t="s">
        <v>1219</v>
      </c>
      <c r="K58" t="s">
        <v>1218</v>
      </c>
      <c r="L58" t="s">
        <v>622</v>
      </c>
      <c r="M58" t="s">
        <v>616</v>
      </c>
      <c r="N58" t="s">
        <v>29</v>
      </c>
      <c r="O58" t="s">
        <v>30</v>
      </c>
      <c r="P58" t="s">
        <v>31</v>
      </c>
      <c r="Q58" t="s">
        <v>46</v>
      </c>
      <c r="R58" t="s">
        <v>1217</v>
      </c>
      <c r="S58">
        <v>-8976042.8651764598</v>
      </c>
      <c r="T58">
        <v>2866493.30715399</v>
      </c>
    </row>
    <row r="59" spans="1:20" x14ac:dyDescent="0.25">
      <c r="A59">
        <v>121</v>
      </c>
      <c r="B59" t="s">
        <v>1027</v>
      </c>
      <c r="E59" t="s">
        <v>1216</v>
      </c>
      <c r="F59" t="s">
        <v>449</v>
      </c>
      <c r="G59" t="s">
        <v>1215</v>
      </c>
      <c r="H59" t="s">
        <v>1214</v>
      </c>
      <c r="I59" t="s">
        <v>1213</v>
      </c>
      <c r="J59" t="s">
        <v>1212</v>
      </c>
      <c r="K59" t="s">
        <v>623</v>
      </c>
      <c r="L59" t="s">
        <v>1155</v>
      </c>
      <c r="M59" t="s">
        <v>616</v>
      </c>
      <c r="N59" t="s">
        <v>29</v>
      </c>
      <c r="O59" t="s">
        <v>30</v>
      </c>
      <c r="P59" t="s">
        <v>31</v>
      </c>
      <c r="Q59" t="s">
        <v>46</v>
      </c>
      <c r="R59" t="s">
        <v>1211</v>
      </c>
      <c r="S59">
        <v>-8971103.4127609897</v>
      </c>
      <c r="T59">
        <v>2869900.1206645998</v>
      </c>
    </row>
    <row r="60" spans="1:20" x14ac:dyDescent="0.25">
      <c r="A60">
        <v>122</v>
      </c>
      <c r="B60" t="s">
        <v>1027</v>
      </c>
      <c r="E60" t="s">
        <v>1221</v>
      </c>
      <c r="F60" t="s">
        <v>449</v>
      </c>
      <c r="G60" t="s">
        <v>1220</v>
      </c>
      <c r="H60" t="s">
        <v>648</v>
      </c>
      <c r="I60">
        <v>500</v>
      </c>
      <c r="J60" t="s">
        <v>1219</v>
      </c>
      <c r="K60" t="s">
        <v>1218</v>
      </c>
      <c r="L60" t="s">
        <v>622</v>
      </c>
      <c r="M60" t="s">
        <v>616</v>
      </c>
      <c r="N60" t="s">
        <v>29</v>
      </c>
      <c r="O60" t="s">
        <v>30</v>
      </c>
      <c r="P60" t="s">
        <v>31</v>
      </c>
      <c r="Q60" t="s">
        <v>46</v>
      </c>
      <c r="R60" t="s">
        <v>1217</v>
      </c>
      <c r="S60">
        <v>-8976042.8651764598</v>
      </c>
      <c r="T60">
        <v>2866493.30715399</v>
      </c>
    </row>
    <row r="61" spans="1:20" x14ac:dyDescent="0.25">
      <c r="A61">
        <v>124</v>
      </c>
      <c r="B61" t="s">
        <v>1027</v>
      </c>
      <c r="E61" t="s">
        <v>1221</v>
      </c>
      <c r="F61" t="s">
        <v>449</v>
      </c>
      <c r="G61" t="s">
        <v>1220</v>
      </c>
      <c r="H61" t="s">
        <v>648</v>
      </c>
      <c r="I61">
        <v>500</v>
      </c>
      <c r="J61" t="s">
        <v>1219</v>
      </c>
      <c r="K61" t="s">
        <v>1218</v>
      </c>
      <c r="L61" t="s">
        <v>622</v>
      </c>
      <c r="M61" t="s">
        <v>616</v>
      </c>
      <c r="N61" t="s">
        <v>29</v>
      </c>
      <c r="O61" t="s">
        <v>30</v>
      </c>
      <c r="P61" t="s">
        <v>31</v>
      </c>
      <c r="Q61" t="s">
        <v>46</v>
      </c>
      <c r="R61" t="s">
        <v>1217</v>
      </c>
      <c r="S61">
        <v>-8976042.8651764598</v>
      </c>
      <c r="T61">
        <v>2866493.30715399</v>
      </c>
    </row>
    <row r="62" spans="1:20" x14ac:dyDescent="0.25">
      <c r="A62">
        <v>126</v>
      </c>
      <c r="B62" t="s">
        <v>1027</v>
      </c>
      <c r="E62" t="s">
        <v>1216</v>
      </c>
      <c r="F62" t="s">
        <v>449</v>
      </c>
      <c r="G62" t="s">
        <v>1215</v>
      </c>
      <c r="H62" t="s">
        <v>1214</v>
      </c>
      <c r="I62" t="s">
        <v>1213</v>
      </c>
      <c r="J62" t="s">
        <v>1212</v>
      </c>
      <c r="K62" t="s">
        <v>623</v>
      </c>
      <c r="L62" t="s">
        <v>1155</v>
      </c>
      <c r="M62" t="s">
        <v>616</v>
      </c>
      <c r="N62" t="s">
        <v>29</v>
      </c>
      <c r="O62" t="s">
        <v>30</v>
      </c>
      <c r="P62" t="s">
        <v>31</v>
      </c>
      <c r="Q62" t="s">
        <v>46</v>
      </c>
      <c r="R62" t="s">
        <v>1211</v>
      </c>
      <c r="S62">
        <v>-8971103.4127609897</v>
      </c>
      <c r="T62">
        <v>2869900.1206645998</v>
      </c>
    </row>
    <row r="63" spans="1:20" x14ac:dyDescent="0.25">
      <c r="A63">
        <v>137</v>
      </c>
      <c r="B63" t="s">
        <v>1027</v>
      </c>
      <c r="E63" t="s">
        <v>1210</v>
      </c>
      <c r="F63" t="s">
        <v>441</v>
      </c>
      <c r="G63" t="s">
        <v>1207</v>
      </c>
      <c r="H63" t="s">
        <v>1036</v>
      </c>
      <c r="I63">
        <v>10</v>
      </c>
      <c r="J63" t="s">
        <v>1209</v>
      </c>
      <c r="K63">
        <v>7726314013</v>
      </c>
      <c r="L63" t="s">
        <v>1203</v>
      </c>
      <c r="M63" t="s">
        <v>616</v>
      </c>
      <c r="N63" t="s">
        <v>29</v>
      </c>
      <c r="O63" t="s">
        <v>30</v>
      </c>
      <c r="P63" t="s">
        <v>31</v>
      </c>
      <c r="Q63" t="s">
        <v>46</v>
      </c>
      <c r="R63" t="s">
        <v>1202</v>
      </c>
      <c r="S63">
        <v>-8937689.0803649593</v>
      </c>
      <c r="T63">
        <v>3181101.9630300901</v>
      </c>
    </row>
    <row r="64" spans="1:20" x14ac:dyDescent="0.25">
      <c r="A64">
        <v>138</v>
      </c>
      <c r="B64" t="s">
        <v>1027</v>
      </c>
      <c r="E64" t="s">
        <v>1208</v>
      </c>
      <c r="F64" t="s">
        <v>441</v>
      </c>
      <c r="G64" t="s">
        <v>1207</v>
      </c>
      <c r="H64" t="s">
        <v>1206</v>
      </c>
      <c r="I64">
        <v>10</v>
      </c>
      <c r="J64" t="s">
        <v>1205</v>
      </c>
      <c r="K64" t="s">
        <v>1204</v>
      </c>
      <c r="L64" t="s">
        <v>1203</v>
      </c>
      <c r="M64" t="s">
        <v>616</v>
      </c>
      <c r="N64" t="s">
        <v>29</v>
      </c>
      <c r="O64" t="s">
        <v>30</v>
      </c>
      <c r="P64" t="s">
        <v>31</v>
      </c>
      <c r="Q64" t="s">
        <v>46</v>
      </c>
      <c r="R64" t="s">
        <v>1202</v>
      </c>
      <c r="S64">
        <v>-8937259.6837969404</v>
      </c>
      <c r="T64">
        <v>3180263.67282939</v>
      </c>
    </row>
    <row r="65" spans="1:20" x14ac:dyDescent="0.25">
      <c r="A65">
        <v>139</v>
      </c>
      <c r="B65" t="s">
        <v>1027</v>
      </c>
      <c r="E65" t="s">
        <v>1201</v>
      </c>
      <c r="F65" t="s">
        <v>342</v>
      </c>
      <c r="G65" t="s">
        <v>1200</v>
      </c>
      <c r="H65" t="s">
        <v>679</v>
      </c>
      <c r="I65" t="s">
        <v>776</v>
      </c>
      <c r="J65" t="s">
        <v>1195</v>
      </c>
      <c r="L65" t="s">
        <v>1194</v>
      </c>
      <c r="M65" t="s">
        <v>616</v>
      </c>
      <c r="N65" t="s">
        <v>29</v>
      </c>
      <c r="O65" t="s">
        <v>30</v>
      </c>
      <c r="P65" t="s">
        <v>31</v>
      </c>
      <c r="Q65" t="s">
        <v>46</v>
      </c>
      <c r="R65" t="s">
        <v>1199</v>
      </c>
      <c r="S65">
        <v>-9051710.8205164596</v>
      </c>
      <c r="T65">
        <v>3485433.8420088901</v>
      </c>
    </row>
    <row r="66" spans="1:20" x14ac:dyDescent="0.25">
      <c r="A66">
        <v>140</v>
      </c>
      <c r="B66" t="s">
        <v>1027</v>
      </c>
      <c r="E66" t="s">
        <v>1198</v>
      </c>
      <c r="F66" t="s">
        <v>342</v>
      </c>
      <c r="G66" t="s">
        <v>1197</v>
      </c>
      <c r="H66" t="s">
        <v>1196</v>
      </c>
      <c r="I66" t="s">
        <v>776</v>
      </c>
      <c r="J66" t="s">
        <v>1195</v>
      </c>
      <c r="L66" t="s">
        <v>1194</v>
      </c>
      <c r="M66" t="s">
        <v>616</v>
      </c>
      <c r="N66" t="s">
        <v>29</v>
      </c>
      <c r="O66" t="s">
        <v>30</v>
      </c>
      <c r="P66" t="s">
        <v>31</v>
      </c>
      <c r="Q66" t="s">
        <v>46</v>
      </c>
      <c r="R66" t="s">
        <v>1193</v>
      </c>
      <c r="S66">
        <v>-9051072.6677318793</v>
      </c>
      <c r="T66">
        <v>3491178.4862573901</v>
      </c>
    </row>
    <row r="67" spans="1:20" x14ac:dyDescent="0.25">
      <c r="A67">
        <v>141</v>
      </c>
      <c r="B67" t="s">
        <v>1027</v>
      </c>
      <c r="E67" t="s">
        <v>1192</v>
      </c>
      <c r="F67" t="s">
        <v>63</v>
      </c>
      <c r="G67" t="s">
        <v>1191</v>
      </c>
      <c r="H67" t="s">
        <v>65</v>
      </c>
      <c r="I67">
        <v>150</v>
      </c>
      <c r="J67" t="s">
        <v>1184</v>
      </c>
      <c r="K67" t="s">
        <v>1183</v>
      </c>
      <c r="L67" t="s">
        <v>1182</v>
      </c>
      <c r="M67" t="s">
        <v>616</v>
      </c>
      <c r="N67" t="s">
        <v>29</v>
      </c>
      <c r="O67" t="s">
        <v>30</v>
      </c>
      <c r="P67" t="s">
        <v>31</v>
      </c>
      <c r="Q67" t="s">
        <v>46</v>
      </c>
      <c r="R67" t="s">
        <v>1188</v>
      </c>
      <c r="S67">
        <v>-9014784.1885349993</v>
      </c>
      <c r="T67">
        <v>3395159.8527650698</v>
      </c>
    </row>
    <row r="68" spans="1:20" x14ac:dyDescent="0.25">
      <c r="A68">
        <v>142</v>
      </c>
      <c r="B68" t="s">
        <v>1027</v>
      </c>
      <c r="E68" t="s">
        <v>1190</v>
      </c>
      <c r="F68" t="s">
        <v>63</v>
      </c>
      <c r="G68" t="s">
        <v>1189</v>
      </c>
      <c r="H68" t="s">
        <v>858</v>
      </c>
      <c r="I68">
        <v>3250</v>
      </c>
      <c r="J68" t="s">
        <v>1184</v>
      </c>
      <c r="K68" t="s">
        <v>1183</v>
      </c>
      <c r="L68" t="s">
        <v>1182</v>
      </c>
      <c r="M68" t="s">
        <v>616</v>
      </c>
      <c r="N68" t="s">
        <v>29</v>
      </c>
      <c r="O68" t="s">
        <v>30</v>
      </c>
      <c r="P68" t="s">
        <v>31</v>
      </c>
      <c r="Q68" t="s">
        <v>46</v>
      </c>
      <c r="R68" t="s">
        <v>1188</v>
      </c>
      <c r="S68">
        <v>-9014989.6130705308</v>
      </c>
      <c r="T68">
        <v>3395759.4057547199</v>
      </c>
    </row>
    <row r="69" spans="1:20" x14ac:dyDescent="0.25">
      <c r="A69">
        <v>144</v>
      </c>
      <c r="B69" t="s">
        <v>1027</v>
      </c>
      <c r="E69" t="s">
        <v>1187</v>
      </c>
      <c r="F69" t="s">
        <v>63</v>
      </c>
      <c r="G69" t="s">
        <v>1185</v>
      </c>
      <c r="H69" t="s">
        <v>65</v>
      </c>
      <c r="I69">
        <v>1600</v>
      </c>
      <c r="J69" t="s">
        <v>1184</v>
      </c>
      <c r="K69" t="s">
        <v>1183</v>
      </c>
      <c r="L69" t="s">
        <v>1182</v>
      </c>
      <c r="M69" t="s">
        <v>616</v>
      </c>
      <c r="N69" t="s">
        <v>29</v>
      </c>
      <c r="O69" t="s">
        <v>30</v>
      </c>
      <c r="P69" t="s">
        <v>31</v>
      </c>
      <c r="Q69" t="s">
        <v>46</v>
      </c>
      <c r="R69" t="s">
        <v>1181</v>
      </c>
      <c r="S69">
        <v>-9015210.5638920404</v>
      </c>
      <c r="T69">
        <v>3393899.2389309402</v>
      </c>
    </row>
    <row r="70" spans="1:20" x14ac:dyDescent="0.25">
      <c r="A70">
        <v>145</v>
      </c>
      <c r="B70" t="s">
        <v>1027</v>
      </c>
      <c r="E70" t="s">
        <v>1186</v>
      </c>
      <c r="F70" t="s">
        <v>63</v>
      </c>
      <c r="G70" t="s">
        <v>1185</v>
      </c>
      <c r="H70" t="s">
        <v>65</v>
      </c>
      <c r="I70">
        <v>3250</v>
      </c>
      <c r="J70" t="s">
        <v>1184</v>
      </c>
      <c r="K70" t="s">
        <v>1183</v>
      </c>
      <c r="L70" t="s">
        <v>1182</v>
      </c>
      <c r="M70" t="s">
        <v>616</v>
      </c>
      <c r="N70" t="s">
        <v>29</v>
      </c>
      <c r="O70" t="s">
        <v>30</v>
      </c>
      <c r="P70" t="s">
        <v>31</v>
      </c>
      <c r="Q70" t="s">
        <v>46</v>
      </c>
      <c r="R70" t="s">
        <v>1181</v>
      </c>
      <c r="S70">
        <v>-9015166.3737277407</v>
      </c>
      <c r="T70">
        <v>3393862.8119170801</v>
      </c>
    </row>
    <row r="71" spans="1:20" x14ac:dyDescent="0.25">
      <c r="A71">
        <v>154</v>
      </c>
      <c r="B71" t="s">
        <v>1027</v>
      </c>
      <c r="E71" t="s">
        <v>1180</v>
      </c>
      <c r="F71" t="s">
        <v>449</v>
      </c>
      <c r="G71" t="s">
        <v>1179</v>
      </c>
      <c r="H71" t="s">
        <v>625</v>
      </c>
      <c r="I71">
        <v>250</v>
      </c>
      <c r="J71" t="s">
        <v>624</v>
      </c>
      <c r="K71" t="s">
        <v>623</v>
      </c>
      <c r="L71" t="s">
        <v>622</v>
      </c>
      <c r="M71" t="s">
        <v>616</v>
      </c>
      <c r="N71" t="s">
        <v>29</v>
      </c>
      <c r="O71" t="s">
        <v>30</v>
      </c>
      <c r="P71" t="s">
        <v>31</v>
      </c>
      <c r="Q71" t="s">
        <v>46</v>
      </c>
      <c r="R71" t="s">
        <v>1174</v>
      </c>
      <c r="S71">
        <v>-8959448.2497184705</v>
      </c>
      <c r="T71">
        <v>2881612.6201742799</v>
      </c>
    </row>
    <row r="72" spans="1:20" x14ac:dyDescent="0.25">
      <c r="A72">
        <v>156</v>
      </c>
      <c r="B72" t="s">
        <v>1027</v>
      </c>
      <c r="E72" t="s">
        <v>1178</v>
      </c>
      <c r="F72" t="s">
        <v>449</v>
      </c>
      <c r="G72" t="s">
        <v>1177</v>
      </c>
      <c r="H72" t="s">
        <v>625</v>
      </c>
      <c r="I72">
        <v>300</v>
      </c>
      <c r="J72" t="s">
        <v>624</v>
      </c>
      <c r="K72" t="s">
        <v>623</v>
      </c>
      <c r="L72" t="s">
        <v>622</v>
      </c>
      <c r="M72" t="s">
        <v>616</v>
      </c>
      <c r="N72" t="s">
        <v>29</v>
      </c>
      <c r="O72" t="s">
        <v>30</v>
      </c>
      <c r="P72" t="s">
        <v>31</v>
      </c>
      <c r="Q72" t="s">
        <v>46</v>
      </c>
      <c r="R72" t="s">
        <v>1174</v>
      </c>
      <c r="S72">
        <v>-8958322.6426873095</v>
      </c>
      <c r="T72">
        <v>2883023.7859601299</v>
      </c>
    </row>
    <row r="73" spans="1:20" x14ac:dyDescent="0.25">
      <c r="A73">
        <v>158</v>
      </c>
      <c r="B73" t="s">
        <v>1027</v>
      </c>
      <c r="E73" t="s">
        <v>1176</v>
      </c>
      <c r="F73" t="s">
        <v>449</v>
      </c>
      <c r="G73" t="s">
        <v>1175</v>
      </c>
      <c r="H73" t="s">
        <v>625</v>
      </c>
      <c r="I73">
        <v>300</v>
      </c>
      <c r="J73" t="s">
        <v>624</v>
      </c>
      <c r="K73" t="s">
        <v>623</v>
      </c>
      <c r="L73" t="s">
        <v>622</v>
      </c>
      <c r="M73" t="s">
        <v>616</v>
      </c>
      <c r="N73" t="s">
        <v>29</v>
      </c>
      <c r="O73" t="s">
        <v>30</v>
      </c>
      <c r="P73" t="s">
        <v>31</v>
      </c>
      <c r="Q73" t="s">
        <v>46</v>
      </c>
      <c r="R73" t="s">
        <v>1174</v>
      </c>
      <c r="S73">
        <v>-8956990.1483825091</v>
      </c>
      <c r="T73">
        <v>2884262.53576252</v>
      </c>
    </row>
    <row r="74" spans="1:20" x14ac:dyDescent="0.25">
      <c r="A74">
        <v>159</v>
      </c>
      <c r="B74" t="s">
        <v>1027</v>
      </c>
      <c r="E74" t="s">
        <v>1173</v>
      </c>
      <c r="F74" t="s">
        <v>449</v>
      </c>
      <c r="G74" t="s">
        <v>1172</v>
      </c>
      <c r="H74" t="s">
        <v>625</v>
      </c>
      <c r="I74">
        <v>350</v>
      </c>
      <c r="J74" t="s">
        <v>1171</v>
      </c>
      <c r="K74" t="s">
        <v>623</v>
      </c>
      <c r="L74" t="s">
        <v>622</v>
      </c>
      <c r="M74" t="s">
        <v>616</v>
      </c>
      <c r="N74" t="s">
        <v>29</v>
      </c>
      <c r="O74" t="s">
        <v>30</v>
      </c>
      <c r="P74" t="s">
        <v>31</v>
      </c>
      <c r="Q74" t="s">
        <v>46</v>
      </c>
      <c r="R74" t="s">
        <v>1163</v>
      </c>
      <c r="S74">
        <v>-8957061.2815371305</v>
      </c>
      <c r="T74">
        <v>2884322.2637751801</v>
      </c>
    </row>
    <row r="75" spans="1:20" x14ac:dyDescent="0.25">
      <c r="A75">
        <v>160</v>
      </c>
      <c r="B75" t="s">
        <v>1027</v>
      </c>
      <c r="E75" t="s">
        <v>1170</v>
      </c>
      <c r="F75" t="s">
        <v>449</v>
      </c>
      <c r="G75" t="s">
        <v>1169</v>
      </c>
      <c r="H75" t="s">
        <v>625</v>
      </c>
      <c r="I75">
        <v>500</v>
      </c>
      <c r="J75" t="s">
        <v>624</v>
      </c>
      <c r="K75" t="s">
        <v>623</v>
      </c>
      <c r="L75" t="s">
        <v>622</v>
      </c>
      <c r="M75" t="s">
        <v>616</v>
      </c>
      <c r="N75" t="s">
        <v>29</v>
      </c>
      <c r="O75" t="s">
        <v>30</v>
      </c>
      <c r="P75" t="s">
        <v>31</v>
      </c>
      <c r="Q75" t="s">
        <v>46</v>
      </c>
      <c r="R75" t="s">
        <v>1168</v>
      </c>
      <c r="S75">
        <v>-8956959.0902445894</v>
      </c>
      <c r="T75">
        <v>2884328.9002356501</v>
      </c>
    </row>
    <row r="76" spans="1:20" x14ac:dyDescent="0.25">
      <c r="A76">
        <v>161</v>
      </c>
      <c r="B76" t="s">
        <v>1027</v>
      </c>
      <c r="E76" t="s">
        <v>1167</v>
      </c>
      <c r="F76" t="s">
        <v>449</v>
      </c>
      <c r="G76" t="s">
        <v>1166</v>
      </c>
      <c r="H76" t="s">
        <v>625</v>
      </c>
      <c r="I76">
        <v>200</v>
      </c>
      <c r="J76" t="s">
        <v>624</v>
      </c>
      <c r="K76" t="s">
        <v>623</v>
      </c>
      <c r="L76" t="s">
        <v>622</v>
      </c>
      <c r="M76" t="s">
        <v>616</v>
      </c>
      <c r="N76" t="s">
        <v>29</v>
      </c>
      <c r="O76" t="s">
        <v>30</v>
      </c>
      <c r="P76" t="s">
        <v>31</v>
      </c>
      <c r="Q76" t="s">
        <v>46</v>
      </c>
      <c r="R76" t="s">
        <v>1163</v>
      </c>
      <c r="S76">
        <v>-8957030.2233991995</v>
      </c>
      <c r="T76">
        <v>2884438.4022559999</v>
      </c>
    </row>
    <row r="77" spans="1:20" x14ac:dyDescent="0.25">
      <c r="A77">
        <v>162</v>
      </c>
      <c r="B77" t="s">
        <v>1027</v>
      </c>
      <c r="E77" t="s">
        <v>1165</v>
      </c>
      <c r="F77" t="s">
        <v>449</v>
      </c>
      <c r="G77" t="s">
        <v>1164</v>
      </c>
      <c r="H77" t="s">
        <v>625</v>
      </c>
      <c r="I77">
        <v>150</v>
      </c>
      <c r="J77" t="s">
        <v>624</v>
      </c>
      <c r="K77" t="s">
        <v>623</v>
      </c>
      <c r="L77" t="s">
        <v>622</v>
      </c>
      <c r="M77" t="s">
        <v>616</v>
      </c>
      <c r="N77" t="s">
        <v>29</v>
      </c>
      <c r="O77" t="s">
        <v>30</v>
      </c>
      <c r="P77" t="s">
        <v>31</v>
      </c>
      <c r="Q77" t="s">
        <v>46</v>
      </c>
      <c r="R77" t="s">
        <v>1163</v>
      </c>
      <c r="S77">
        <v>-8957053.7674714997</v>
      </c>
      <c r="T77">
        <v>2884390.8406745498</v>
      </c>
    </row>
    <row r="78" spans="1:20" x14ac:dyDescent="0.25">
      <c r="A78">
        <v>164</v>
      </c>
      <c r="B78" t="s">
        <v>1027</v>
      </c>
      <c r="E78" t="s">
        <v>1162</v>
      </c>
      <c r="F78" t="s">
        <v>449</v>
      </c>
      <c r="G78" t="s">
        <v>1161</v>
      </c>
      <c r="H78" t="s">
        <v>625</v>
      </c>
      <c r="I78">
        <v>550</v>
      </c>
      <c r="J78" t="s">
        <v>624</v>
      </c>
      <c r="K78" t="s">
        <v>623</v>
      </c>
      <c r="L78" t="s">
        <v>622</v>
      </c>
      <c r="M78" t="s">
        <v>616</v>
      </c>
      <c r="N78" t="s">
        <v>29</v>
      </c>
      <c r="O78" t="s">
        <v>30</v>
      </c>
      <c r="P78" t="s">
        <v>31</v>
      </c>
      <c r="Q78" t="s">
        <v>46</v>
      </c>
      <c r="R78" t="s">
        <v>1160</v>
      </c>
      <c r="S78">
        <v>-8956810.8126828391</v>
      </c>
      <c r="T78">
        <v>2884873.0999526498</v>
      </c>
    </row>
    <row r="79" spans="1:20" x14ac:dyDescent="0.25">
      <c r="A79">
        <v>166</v>
      </c>
      <c r="B79" t="s">
        <v>1027</v>
      </c>
      <c r="E79" t="s">
        <v>1159</v>
      </c>
      <c r="F79" t="s">
        <v>299</v>
      </c>
      <c r="G79" t="s">
        <v>1158</v>
      </c>
      <c r="H79" t="s">
        <v>1157</v>
      </c>
      <c r="I79" t="s">
        <v>1156</v>
      </c>
      <c r="J79" t="s">
        <v>1119</v>
      </c>
      <c r="K79" t="s">
        <v>623</v>
      </c>
      <c r="L79" t="s">
        <v>1155</v>
      </c>
      <c r="M79" t="s">
        <v>616</v>
      </c>
      <c r="N79" t="s">
        <v>29</v>
      </c>
      <c r="O79" t="s">
        <v>30</v>
      </c>
      <c r="P79" t="s">
        <v>31</v>
      </c>
      <c r="Q79" t="s">
        <v>46</v>
      </c>
      <c r="R79" t="s">
        <v>1154</v>
      </c>
      <c r="S79">
        <v>-8954375.0497177895</v>
      </c>
      <c r="T79">
        <v>2908525.90086084</v>
      </c>
    </row>
    <row r="80" spans="1:20" x14ac:dyDescent="0.25">
      <c r="A80">
        <v>170</v>
      </c>
      <c r="B80" t="s">
        <v>1027</v>
      </c>
      <c r="E80" t="s">
        <v>1153</v>
      </c>
      <c r="F80" t="s">
        <v>299</v>
      </c>
      <c r="G80" t="s">
        <v>1152</v>
      </c>
      <c r="H80" t="s">
        <v>1106</v>
      </c>
      <c r="I80" t="s">
        <v>1127</v>
      </c>
      <c r="J80" t="s">
        <v>1126</v>
      </c>
      <c r="K80">
        <v>5613089054</v>
      </c>
      <c r="L80" t="s">
        <v>1125</v>
      </c>
      <c r="M80" t="s">
        <v>616</v>
      </c>
      <c r="N80" t="s">
        <v>29</v>
      </c>
      <c r="O80" t="s">
        <v>30</v>
      </c>
      <c r="P80" t="s">
        <v>31</v>
      </c>
      <c r="Q80" t="s">
        <v>46</v>
      </c>
      <c r="R80" t="s">
        <v>1124</v>
      </c>
      <c r="S80">
        <v>-8931752.1637898106</v>
      </c>
      <c r="T80">
        <v>2965228.9443036998</v>
      </c>
    </row>
    <row r="81" spans="1:20" x14ac:dyDescent="0.25">
      <c r="A81">
        <v>171</v>
      </c>
      <c r="B81" t="s">
        <v>1027</v>
      </c>
      <c r="E81" t="s">
        <v>1151</v>
      </c>
      <c r="F81" t="s">
        <v>39</v>
      </c>
      <c r="G81" t="s">
        <v>1150</v>
      </c>
      <c r="H81" t="s">
        <v>1149</v>
      </c>
      <c r="I81" t="s">
        <v>1148</v>
      </c>
      <c r="J81" t="s">
        <v>1147</v>
      </c>
      <c r="K81">
        <v>7174132083</v>
      </c>
      <c r="L81" t="s">
        <v>1131</v>
      </c>
      <c r="M81" t="s">
        <v>616</v>
      </c>
      <c r="N81" t="s">
        <v>29</v>
      </c>
      <c r="O81" t="s">
        <v>30</v>
      </c>
      <c r="P81" t="s">
        <v>31</v>
      </c>
      <c r="Q81" t="s">
        <v>46</v>
      </c>
      <c r="R81" t="s">
        <v>1146</v>
      </c>
      <c r="S81">
        <v>-8918091.3477968704</v>
      </c>
      <c r="T81">
        <v>3006195.7024485399</v>
      </c>
    </row>
    <row r="82" spans="1:20" x14ac:dyDescent="0.25">
      <c r="A82">
        <v>172</v>
      </c>
      <c r="B82" t="s">
        <v>1027</v>
      </c>
      <c r="E82" t="s">
        <v>1145</v>
      </c>
      <c r="F82" t="s">
        <v>39</v>
      </c>
      <c r="G82" t="s">
        <v>1144</v>
      </c>
      <c r="H82" t="s">
        <v>1143</v>
      </c>
      <c r="I82" t="s">
        <v>1142</v>
      </c>
      <c r="J82" t="s">
        <v>1133</v>
      </c>
      <c r="K82" t="s">
        <v>1132</v>
      </c>
      <c r="L82" t="s">
        <v>1131</v>
      </c>
      <c r="M82" t="s">
        <v>616</v>
      </c>
      <c r="N82" t="s">
        <v>29</v>
      </c>
      <c r="O82" t="s">
        <v>30</v>
      </c>
      <c r="P82" t="s">
        <v>31</v>
      </c>
      <c r="Q82" t="s">
        <v>46</v>
      </c>
      <c r="R82" t="s">
        <v>1130</v>
      </c>
      <c r="S82">
        <v>-8919985.55290512</v>
      </c>
      <c r="T82">
        <v>2989319.83974041</v>
      </c>
    </row>
    <row r="83" spans="1:20" x14ac:dyDescent="0.25">
      <c r="A83">
        <v>173</v>
      </c>
      <c r="B83" t="s">
        <v>1027</v>
      </c>
      <c r="E83" t="s">
        <v>1141</v>
      </c>
      <c r="F83" t="s">
        <v>299</v>
      </c>
      <c r="G83" t="s">
        <v>1140</v>
      </c>
      <c r="H83" t="s">
        <v>1106</v>
      </c>
      <c r="I83" t="s">
        <v>1139</v>
      </c>
      <c r="J83" t="s">
        <v>1126</v>
      </c>
      <c r="K83">
        <v>5613089054</v>
      </c>
      <c r="L83" t="s">
        <v>1125</v>
      </c>
      <c r="M83" t="s">
        <v>616</v>
      </c>
      <c r="N83" t="s">
        <v>29</v>
      </c>
      <c r="O83" t="s">
        <v>30</v>
      </c>
      <c r="P83" t="s">
        <v>31</v>
      </c>
      <c r="Q83" t="s">
        <v>46</v>
      </c>
      <c r="R83" t="s">
        <v>1138</v>
      </c>
      <c r="S83">
        <v>-8926650.6575803403</v>
      </c>
      <c r="T83">
        <v>2969964.7447913899</v>
      </c>
    </row>
    <row r="84" spans="1:20" x14ac:dyDescent="0.25">
      <c r="A84">
        <v>174</v>
      </c>
      <c r="B84" t="s">
        <v>1027</v>
      </c>
      <c r="E84" t="s">
        <v>1137</v>
      </c>
      <c r="F84" t="s">
        <v>299</v>
      </c>
      <c r="G84" t="s">
        <v>1136</v>
      </c>
      <c r="H84" t="s">
        <v>1135</v>
      </c>
      <c r="I84" t="s">
        <v>1134</v>
      </c>
      <c r="J84" t="s">
        <v>1133</v>
      </c>
      <c r="K84" t="s">
        <v>1132</v>
      </c>
      <c r="L84" t="s">
        <v>1131</v>
      </c>
      <c r="M84" t="s">
        <v>616</v>
      </c>
      <c r="N84" t="s">
        <v>29</v>
      </c>
      <c r="O84" t="s">
        <v>30</v>
      </c>
      <c r="P84" t="s">
        <v>31</v>
      </c>
      <c r="Q84" t="s">
        <v>46</v>
      </c>
      <c r="R84" t="s">
        <v>1130</v>
      </c>
      <c r="S84">
        <v>-8921464.1316663697</v>
      </c>
      <c r="T84">
        <v>2980247.71996147</v>
      </c>
    </row>
    <row r="85" spans="1:20" x14ac:dyDescent="0.25">
      <c r="A85">
        <v>177</v>
      </c>
      <c r="B85" t="s">
        <v>1027</v>
      </c>
      <c r="E85" t="s">
        <v>1129</v>
      </c>
      <c r="F85" t="s">
        <v>299</v>
      </c>
      <c r="G85" t="s">
        <v>1128</v>
      </c>
      <c r="H85" t="s">
        <v>1106</v>
      </c>
      <c r="I85" t="s">
        <v>1127</v>
      </c>
      <c r="J85" t="s">
        <v>1126</v>
      </c>
      <c r="K85">
        <v>5613089054</v>
      </c>
      <c r="L85" t="s">
        <v>1125</v>
      </c>
      <c r="M85" t="s">
        <v>616</v>
      </c>
      <c r="N85" t="s">
        <v>29</v>
      </c>
      <c r="O85" t="s">
        <v>30</v>
      </c>
      <c r="P85" t="s">
        <v>31</v>
      </c>
      <c r="Q85" t="s">
        <v>46</v>
      </c>
      <c r="R85" t="s">
        <v>1124</v>
      </c>
      <c r="S85">
        <v>-8931829.5500941798</v>
      </c>
      <c r="T85">
        <v>2965344.9083769801</v>
      </c>
    </row>
    <row r="86" spans="1:20" x14ac:dyDescent="0.25">
      <c r="A86">
        <v>181</v>
      </c>
      <c r="B86" t="s">
        <v>1027</v>
      </c>
      <c r="E86" t="s">
        <v>1123</v>
      </c>
      <c r="F86" t="s">
        <v>449</v>
      </c>
      <c r="G86" t="s">
        <v>1122</v>
      </c>
      <c r="H86" t="s">
        <v>1121</v>
      </c>
      <c r="I86" t="s">
        <v>1120</v>
      </c>
      <c r="J86" t="s">
        <v>1119</v>
      </c>
      <c r="K86" t="s">
        <v>623</v>
      </c>
      <c r="L86" t="s">
        <v>622</v>
      </c>
      <c r="M86" t="s">
        <v>616</v>
      </c>
      <c r="N86" t="s">
        <v>29</v>
      </c>
      <c r="O86" t="s">
        <v>30</v>
      </c>
      <c r="P86" t="s">
        <v>31</v>
      </c>
      <c r="Q86" t="s">
        <v>46</v>
      </c>
      <c r="R86" t="s">
        <v>1116</v>
      </c>
      <c r="S86">
        <v>-8956778.0387775991</v>
      </c>
      <c r="T86">
        <v>2886048.6372772399</v>
      </c>
    </row>
    <row r="87" spans="1:20" x14ac:dyDescent="0.25">
      <c r="A87">
        <v>185</v>
      </c>
      <c r="B87" t="s">
        <v>1027</v>
      </c>
      <c r="E87" t="s">
        <v>1118</v>
      </c>
      <c r="F87" t="s">
        <v>449</v>
      </c>
      <c r="G87" t="s">
        <v>1117</v>
      </c>
      <c r="H87" t="s">
        <v>625</v>
      </c>
      <c r="I87">
        <v>200</v>
      </c>
      <c r="J87" t="s">
        <v>624</v>
      </c>
      <c r="K87" t="s">
        <v>623</v>
      </c>
      <c r="L87" t="s">
        <v>642</v>
      </c>
      <c r="M87" t="s">
        <v>45</v>
      </c>
      <c r="N87" t="s">
        <v>29</v>
      </c>
      <c r="O87" t="s">
        <v>30</v>
      </c>
      <c r="P87" t="s">
        <v>31</v>
      </c>
      <c r="Q87" t="s">
        <v>46</v>
      </c>
      <c r="R87" t="s">
        <v>1116</v>
      </c>
      <c r="S87">
        <v>-8956118.5167695992</v>
      </c>
      <c r="T87">
        <v>2885275.73192026</v>
      </c>
    </row>
    <row r="88" spans="1:20" x14ac:dyDescent="0.25">
      <c r="A88">
        <v>186</v>
      </c>
      <c r="B88" t="s">
        <v>1027</v>
      </c>
      <c r="E88" t="s">
        <v>1115</v>
      </c>
      <c r="F88" t="s">
        <v>299</v>
      </c>
      <c r="G88" t="s">
        <v>1114</v>
      </c>
      <c r="H88" t="s">
        <v>1113</v>
      </c>
      <c r="I88" t="s">
        <v>1112</v>
      </c>
      <c r="J88" t="s">
        <v>1111</v>
      </c>
      <c r="K88" t="s">
        <v>1110</v>
      </c>
      <c r="M88" t="s">
        <v>616</v>
      </c>
      <c r="N88" t="s">
        <v>29</v>
      </c>
      <c r="O88" t="s">
        <v>30</v>
      </c>
      <c r="P88" t="s">
        <v>31</v>
      </c>
      <c r="Q88" t="s">
        <v>46</v>
      </c>
      <c r="R88" t="s">
        <v>1109</v>
      </c>
      <c r="S88">
        <v>-8942140.34783273</v>
      </c>
      <c r="T88">
        <v>2941952.7688535298</v>
      </c>
    </row>
    <row r="89" spans="1:20" x14ac:dyDescent="0.25">
      <c r="A89">
        <v>187</v>
      </c>
      <c r="B89" t="s">
        <v>1027</v>
      </c>
      <c r="E89" t="s">
        <v>1115</v>
      </c>
      <c r="F89" t="s">
        <v>299</v>
      </c>
      <c r="G89" t="s">
        <v>1114</v>
      </c>
      <c r="H89" t="s">
        <v>1113</v>
      </c>
      <c r="I89" t="s">
        <v>1112</v>
      </c>
      <c r="J89" t="s">
        <v>1111</v>
      </c>
      <c r="K89" t="s">
        <v>1110</v>
      </c>
      <c r="M89" t="s">
        <v>616</v>
      </c>
      <c r="N89" t="s">
        <v>29</v>
      </c>
      <c r="O89" t="s">
        <v>30</v>
      </c>
      <c r="P89" t="s">
        <v>31</v>
      </c>
      <c r="Q89" t="s">
        <v>46</v>
      </c>
      <c r="R89" t="s">
        <v>1109</v>
      </c>
      <c r="S89">
        <v>-8942140.34783273</v>
      </c>
      <c r="T89">
        <v>2941952.7688535298</v>
      </c>
    </row>
    <row r="90" spans="1:20" x14ac:dyDescent="0.25">
      <c r="A90">
        <v>188</v>
      </c>
      <c r="B90" t="s">
        <v>1027</v>
      </c>
      <c r="E90" t="s">
        <v>1108</v>
      </c>
      <c r="F90" t="s">
        <v>299</v>
      </c>
      <c r="G90" t="s">
        <v>1107</v>
      </c>
      <c r="H90" t="s">
        <v>1106</v>
      </c>
      <c r="I90" t="s">
        <v>1105</v>
      </c>
      <c r="J90" t="s">
        <v>1104</v>
      </c>
      <c r="K90" t="s">
        <v>1103</v>
      </c>
      <c r="L90" t="s">
        <v>1102</v>
      </c>
      <c r="N90" t="s">
        <v>29</v>
      </c>
      <c r="O90" t="s">
        <v>30</v>
      </c>
      <c r="P90" t="s">
        <v>31</v>
      </c>
      <c r="Q90" t="s">
        <v>30</v>
      </c>
      <c r="R90" t="s">
        <v>31</v>
      </c>
      <c r="S90">
        <v>-8935977.1226289794</v>
      </c>
      <c r="T90">
        <v>2959804.6480065999</v>
      </c>
    </row>
    <row r="91" spans="1:20" x14ac:dyDescent="0.25">
      <c r="A91">
        <v>189</v>
      </c>
      <c r="B91" t="s">
        <v>1027</v>
      </c>
      <c r="E91" t="s">
        <v>1101</v>
      </c>
      <c r="F91" t="s">
        <v>449</v>
      </c>
      <c r="G91" t="s">
        <v>1100</v>
      </c>
      <c r="H91" t="s">
        <v>625</v>
      </c>
      <c r="I91">
        <v>200</v>
      </c>
      <c r="J91" t="s">
        <v>624</v>
      </c>
      <c r="K91" t="s">
        <v>1088</v>
      </c>
      <c r="L91" t="s">
        <v>1075</v>
      </c>
      <c r="M91" t="s">
        <v>616</v>
      </c>
      <c r="N91" t="s">
        <v>29</v>
      </c>
      <c r="O91" t="s">
        <v>30</v>
      </c>
      <c r="P91" t="s">
        <v>31</v>
      </c>
      <c r="Q91" t="s">
        <v>46</v>
      </c>
      <c r="R91" t="s">
        <v>1097</v>
      </c>
      <c r="S91">
        <v>-8955105.6207228694</v>
      </c>
      <c r="T91">
        <v>2886133.0199382198</v>
      </c>
    </row>
    <row r="92" spans="1:20" x14ac:dyDescent="0.25">
      <c r="A92">
        <v>190</v>
      </c>
      <c r="B92" t="s">
        <v>1027</v>
      </c>
      <c r="E92" t="s">
        <v>1099</v>
      </c>
      <c r="F92" t="s">
        <v>449</v>
      </c>
      <c r="G92" t="s">
        <v>1098</v>
      </c>
      <c r="H92" t="s">
        <v>625</v>
      </c>
      <c r="I92">
        <v>600</v>
      </c>
      <c r="J92" t="s">
        <v>624</v>
      </c>
      <c r="K92" t="s">
        <v>1088</v>
      </c>
      <c r="L92" t="s">
        <v>1075</v>
      </c>
      <c r="M92" t="s">
        <v>616</v>
      </c>
      <c r="N92" t="s">
        <v>29</v>
      </c>
      <c r="O92" t="s">
        <v>30</v>
      </c>
      <c r="P92" t="s">
        <v>31</v>
      </c>
      <c r="Q92" t="s">
        <v>46</v>
      </c>
      <c r="R92" t="s">
        <v>1097</v>
      </c>
      <c r="S92">
        <v>-8954689.3414870501</v>
      </c>
      <c r="T92">
        <v>2886331.0327602499</v>
      </c>
    </row>
    <row r="93" spans="1:20" x14ac:dyDescent="0.25">
      <c r="A93">
        <v>191</v>
      </c>
      <c r="B93" t="s">
        <v>1027</v>
      </c>
      <c r="E93" t="s">
        <v>1096</v>
      </c>
      <c r="F93" t="s">
        <v>449</v>
      </c>
      <c r="G93" t="s">
        <v>1095</v>
      </c>
      <c r="H93" t="s">
        <v>625</v>
      </c>
      <c r="I93">
        <v>750</v>
      </c>
      <c r="J93" t="s">
        <v>624</v>
      </c>
      <c r="K93" t="s">
        <v>1088</v>
      </c>
      <c r="L93" t="s">
        <v>1075</v>
      </c>
      <c r="M93" t="s">
        <v>616</v>
      </c>
      <c r="N93" t="s">
        <v>29</v>
      </c>
      <c r="O93" t="s">
        <v>30</v>
      </c>
      <c r="P93" t="s">
        <v>31</v>
      </c>
      <c r="Q93" t="s">
        <v>46</v>
      </c>
      <c r="R93" t="s">
        <v>1087</v>
      </c>
      <c r="S93">
        <v>-8949989.5439052507</v>
      </c>
      <c r="T93">
        <v>2892013.6738472502</v>
      </c>
    </row>
    <row r="94" spans="1:20" x14ac:dyDescent="0.25">
      <c r="A94">
        <v>192</v>
      </c>
      <c r="B94" t="s">
        <v>1027</v>
      </c>
      <c r="E94" t="s">
        <v>1094</v>
      </c>
      <c r="F94" t="s">
        <v>449</v>
      </c>
      <c r="G94" t="s">
        <v>1093</v>
      </c>
      <c r="H94" t="s">
        <v>1078</v>
      </c>
      <c r="I94" t="s">
        <v>1092</v>
      </c>
      <c r="J94" t="s">
        <v>1091</v>
      </c>
      <c r="K94" t="s">
        <v>1068</v>
      </c>
      <c r="L94" t="s">
        <v>1075</v>
      </c>
      <c r="M94" t="s">
        <v>616</v>
      </c>
      <c r="N94" t="s">
        <v>29</v>
      </c>
      <c r="O94" t="s">
        <v>30</v>
      </c>
      <c r="P94" t="s">
        <v>31</v>
      </c>
      <c r="Q94" t="s">
        <v>46</v>
      </c>
      <c r="R94" t="s">
        <v>1081</v>
      </c>
      <c r="S94">
        <v>-8953232.6744091008</v>
      </c>
      <c r="T94">
        <v>2889682.97912039</v>
      </c>
    </row>
    <row r="95" spans="1:20" x14ac:dyDescent="0.25">
      <c r="A95">
        <v>193</v>
      </c>
      <c r="B95" t="s">
        <v>1027</v>
      </c>
      <c r="E95" t="s">
        <v>1094</v>
      </c>
      <c r="F95" t="s">
        <v>449</v>
      </c>
      <c r="G95" t="s">
        <v>1093</v>
      </c>
      <c r="H95" t="s">
        <v>1078</v>
      </c>
      <c r="I95" t="s">
        <v>1092</v>
      </c>
      <c r="J95" t="s">
        <v>1091</v>
      </c>
      <c r="K95" t="s">
        <v>1068</v>
      </c>
      <c r="L95" t="s">
        <v>1075</v>
      </c>
      <c r="M95" t="s">
        <v>616</v>
      </c>
      <c r="N95" t="s">
        <v>29</v>
      </c>
      <c r="O95" t="s">
        <v>30</v>
      </c>
      <c r="P95" t="s">
        <v>31</v>
      </c>
      <c r="Q95" t="s">
        <v>46</v>
      </c>
      <c r="R95" t="s">
        <v>1081</v>
      </c>
      <c r="S95">
        <v>-8953232.6744091008</v>
      </c>
      <c r="T95">
        <v>2889682.97912039</v>
      </c>
    </row>
    <row r="96" spans="1:20" x14ac:dyDescent="0.25">
      <c r="A96">
        <v>194</v>
      </c>
      <c r="B96" t="s">
        <v>1027</v>
      </c>
      <c r="E96" t="s">
        <v>1090</v>
      </c>
      <c r="F96" t="s">
        <v>449</v>
      </c>
      <c r="G96" t="s">
        <v>1089</v>
      </c>
      <c r="H96" t="s">
        <v>625</v>
      </c>
      <c r="I96">
        <v>800</v>
      </c>
      <c r="J96" t="s">
        <v>624</v>
      </c>
      <c r="K96" t="s">
        <v>1088</v>
      </c>
      <c r="L96" t="s">
        <v>1075</v>
      </c>
      <c r="M96" t="s">
        <v>585</v>
      </c>
      <c r="N96" t="s">
        <v>29</v>
      </c>
      <c r="O96" t="s">
        <v>30</v>
      </c>
      <c r="P96" t="s">
        <v>31</v>
      </c>
      <c r="Q96" t="s">
        <v>46</v>
      </c>
      <c r="R96" t="s">
        <v>1087</v>
      </c>
      <c r="S96">
        <v>-8949919.8056951798</v>
      </c>
      <c r="T96">
        <v>2892146.8444734002</v>
      </c>
    </row>
    <row r="97" spans="1:20" x14ac:dyDescent="0.25">
      <c r="A97">
        <v>195</v>
      </c>
      <c r="B97" t="s">
        <v>1027</v>
      </c>
      <c r="E97" t="s">
        <v>1085</v>
      </c>
      <c r="F97" t="s">
        <v>449</v>
      </c>
      <c r="G97" t="s">
        <v>1086</v>
      </c>
      <c r="H97" t="s">
        <v>1078</v>
      </c>
      <c r="I97" t="s">
        <v>1083</v>
      </c>
      <c r="J97" t="s">
        <v>1076</v>
      </c>
      <c r="K97" t="s">
        <v>1068</v>
      </c>
      <c r="L97" t="s">
        <v>1075</v>
      </c>
      <c r="M97" t="s">
        <v>1082</v>
      </c>
      <c r="N97" t="s">
        <v>29</v>
      </c>
      <c r="O97" t="s">
        <v>30</v>
      </c>
      <c r="P97" t="s">
        <v>31</v>
      </c>
      <c r="Q97" t="s">
        <v>46</v>
      </c>
      <c r="R97" t="s">
        <v>1081</v>
      </c>
      <c r="S97">
        <v>-8953266.1155633703</v>
      </c>
      <c r="T97">
        <v>2889652.52366537</v>
      </c>
    </row>
    <row r="98" spans="1:20" x14ac:dyDescent="0.25">
      <c r="A98">
        <v>196</v>
      </c>
      <c r="B98" t="s">
        <v>1027</v>
      </c>
      <c r="E98" t="s">
        <v>1085</v>
      </c>
      <c r="F98" t="s">
        <v>449</v>
      </c>
      <c r="G98" t="s">
        <v>1086</v>
      </c>
      <c r="H98" t="s">
        <v>1078</v>
      </c>
      <c r="I98" t="s">
        <v>1083</v>
      </c>
      <c r="J98" t="s">
        <v>1076</v>
      </c>
      <c r="K98" t="s">
        <v>1068</v>
      </c>
      <c r="L98" t="s">
        <v>1075</v>
      </c>
      <c r="M98" t="s">
        <v>1082</v>
      </c>
      <c r="N98" t="s">
        <v>29</v>
      </c>
      <c r="O98" t="s">
        <v>30</v>
      </c>
      <c r="P98" t="s">
        <v>31</v>
      </c>
      <c r="Q98" t="s">
        <v>46</v>
      </c>
      <c r="R98" t="s">
        <v>1081</v>
      </c>
      <c r="S98">
        <v>-8953266.1155633703</v>
      </c>
      <c r="T98">
        <v>2889652.52366537</v>
      </c>
    </row>
    <row r="99" spans="1:20" x14ac:dyDescent="0.25">
      <c r="A99">
        <v>197</v>
      </c>
      <c r="B99" t="s">
        <v>1027</v>
      </c>
      <c r="E99" t="s">
        <v>1085</v>
      </c>
      <c r="F99" t="s">
        <v>449</v>
      </c>
      <c r="G99" t="s">
        <v>1086</v>
      </c>
      <c r="H99" t="s">
        <v>1078</v>
      </c>
      <c r="I99" t="s">
        <v>1083</v>
      </c>
      <c r="J99" t="s">
        <v>1076</v>
      </c>
      <c r="K99" t="s">
        <v>1068</v>
      </c>
      <c r="L99" t="s">
        <v>1075</v>
      </c>
      <c r="M99" t="s">
        <v>1082</v>
      </c>
      <c r="N99" t="s">
        <v>29</v>
      </c>
      <c r="O99" t="s">
        <v>30</v>
      </c>
      <c r="P99" t="s">
        <v>31</v>
      </c>
      <c r="Q99" t="s">
        <v>46</v>
      </c>
      <c r="R99" t="s">
        <v>1081</v>
      </c>
      <c r="S99">
        <v>-8953266.1155633703</v>
      </c>
      <c r="T99">
        <v>2889652.52366537</v>
      </c>
    </row>
    <row r="100" spans="1:20" x14ac:dyDescent="0.25">
      <c r="A100">
        <v>198</v>
      </c>
      <c r="B100" t="s">
        <v>1027</v>
      </c>
      <c r="E100" t="s">
        <v>1085</v>
      </c>
      <c r="F100" t="s">
        <v>449</v>
      </c>
      <c r="G100" t="s">
        <v>1086</v>
      </c>
      <c r="H100" t="s">
        <v>1078</v>
      </c>
      <c r="I100" t="s">
        <v>1083</v>
      </c>
      <c r="J100" t="s">
        <v>1076</v>
      </c>
      <c r="K100" t="s">
        <v>1068</v>
      </c>
      <c r="L100" t="s">
        <v>1075</v>
      </c>
      <c r="M100" t="s">
        <v>1082</v>
      </c>
      <c r="N100" t="s">
        <v>29</v>
      </c>
      <c r="O100" t="s">
        <v>30</v>
      </c>
      <c r="P100" t="s">
        <v>31</v>
      </c>
      <c r="Q100" t="s">
        <v>46</v>
      </c>
      <c r="R100" t="s">
        <v>1081</v>
      </c>
      <c r="S100">
        <v>-8953266.1155633703</v>
      </c>
      <c r="T100">
        <v>2889652.52366537</v>
      </c>
    </row>
    <row r="101" spans="1:20" x14ac:dyDescent="0.25">
      <c r="A101">
        <v>199</v>
      </c>
      <c r="B101" t="s">
        <v>1027</v>
      </c>
      <c r="E101" t="s">
        <v>1085</v>
      </c>
      <c r="F101" t="s">
        <v>449</v>
      </c>
      <c r="G101" t="s">
        <v>1084</v>
      </c>
      <c r="H101" t="s">
        <v>1078</v>
      </c>
      <c r="I101" t="s">
        <v>1083</v>
      </c>
      <c r="J101" t="s">
        <v>1076</v>
      </c>
      <c r="K101" t="s">
        <v>1068</v>
      </c>
      <c r="L101" t="s">
        <v>1075</v>
      </c>
      <c r="M101" t="s">
        <v>1082</v>
      </c>
      <c r="N101" t="s">
        <v>29</v>
      </c>
      <c r="O101" t="s">
        <v>30</v>
      </c>
      <c r="P101" t="s">
        <v>31</v>
      </c>
      <c r="Q101" t="s">
        <v>46</v>
      </c>
      <c r="R101" t="s">
        <v>1081</v>
      </c>
      <c r="S101">
        <v>-8953261.6368463002</v>
      </c>
      <c r="T101">
        <v>2889652.52366537</v>
      </c>
    </row>
    <row r="102" spans="1:20" x14ac:dyDescent="0.25">
      <c r="A102">
        <v>200</v>
      </c>
      <c r="B102" t="s">
        <v>1027</v>
      </c>
      <c r="E102" t="s">
        <v>1085</v>
      </c>
      <c r="F102" t="s">
        <v>449</v>
      </c>
      <c r="G102" t="s">
        <v>1084</v>
      </c>
      <c r="H102" t="s">
        <v>1078</v>
      </c>
      <c r="I102" t="s">
        <v>1083</v>
      </c>
      <c r="J102" t="s">
        <v>1076</v>
      </c>
      <c r="K102" t="s">
        <v>1068</v>
      </c>
      <c r="L102" t="s">
        <v>1075</v>
      </c>
      <c r="M102" t="s">
        <v>1082</v>
      </c>
      <c r="N102" t="s">
        <v>29</v>
      </c>
      <c r="O102" t="s">
        <v>30</v>
      </c>
      <c r="P102" t="s">
        <v>31</v>
      </c>
      <c r="Q102" t="s">
        <v>46</v>
      </c>
      <c r="R102" t="s">
        <v>1081</v>
      </c>
      <c r="S102">
        <v>-8953261.6368463002</v>
      </c>
      <c r="T102">
        <v>2889652.52366537</v>
      </c>
    </row>
    <row r="103" spans="1:20" x14ac:dyDescent="0.25">
      <c r="A103">
        <v>201</v>
      </c>
      <c r="B103" t="s">
        <v>1027</v>
      </c>
      <c r="E103" t="s">
        <v>1080</v>
      </c>
      <c r="F103" t="s">
        <v>449</v>
      </c>
      <c r="G103" t="s">
        <v>1079</v>
      </c>
      <c r="H103" t="s">
        <v>1078</v>
      </c>
      <c r="I103" t="s">
        <v>1077</v>
      </c>
      <c r="J103" t="s">
        <v>1076</v>
      </c>
      <c r="K103" t="s">
        <v>1068</v>
      </c>
      <c r="L103" t="s">
        <v>1075</v>
      </c>
      <c r="M103" t="s">
        <v>616</v>
      </c>
      <c r="N103" t="s">
        <v>29</v>
      </c>
      <c r="O103" t="s">
        <v>30</v>
      </c>
      <c r="P103" t="s">
        <v>31</v>
      </c>
      <c r="Q103" t="s">
        <v>46</v>
      </c>
      <c r="R103" t="s">
        <v>1074</v>
      </c>
      <c r="S103">
        <v>-8953319.2631618101</v>
      </c>
      <c r="T103">
        <v>2889908.7071292801</v>
      </c>
    </row>
    <row r="104" spans="1:20" x14ac:dyDescent="0.25">
      <c r="A104">
        <v>202</v>
      </c>
      <c r="B104" t="s">
        <v>1027</v>
      </c>
      <c r="E104" t="s">
        <v>1080</v>
      </c>
      <c r="F104" t="s">
        <v>449</v>
      </c>
      <c r="G104" t="s">
        <v>1079</v>
      </c>
      <c r="H104" t="s">
        <v>1078</v>
      </c>
      <c r="I104" t="s">
        <v>1077</v>
      </c>
      <c r="J104" t="s">
        <v>1076</v>
      </c>
      <c r="K104" t="s">
        <v>1068</v>
      </c>
      <c r="L104" t="s">
        <v>1075</v>
      </c>
      <c r="M104" t="s">
        <v>616</v>
      </c>
      <c r="N104" t="s">
        <v>29</v>
      </c>
      <c r="O104" t="s">
        <v>30</v>
      </c>
      <c r="P104" t="s">
        <v>31</v>
      </c>
      <c r="Q104" t="s">
        <v>46</v>
      </c>
      <c r="R104" t="s">
        <v>1074</v>
      </c>
      <c r="S104">
        <v>-8953319.2631618101</v>
      </c>
      <c r="T104">
        <v>2889908.7071292801</v>
      </c>
    </row>
    <row r="105" spans="1:20" x14ac:dyDescent="0.25">
      <c r="A105">
        <v>203</v>
      </c>
      <c r="B105" t="s">
        <v>1027</v>
      </c>
      <c r="E105" t="s">
        <v>1080</v>
      </c>
      <c r="F105" t="s">
        <v>449</v>
      </c>
      <c r="G105" t="s">
        <v>1079</v>
      </c>
      <c r="H105" t="s">
        <v>1078</v>
      </c>
      <c r="I105" t="s">
        <v>1077</v>
      </c>
      <c r="J105" t="s">
        <v>1076</v>
      </c>
      <c r="K105" t="s">
        <v>1068</v>
      </c>
      <c r="L105" t="s">
        <v>1075</v>
      </c>
      <c r="M105" t="s">
        <v>616</v>
      </c>
      <c r="N105" t="s">
        <v>29</v>
      </c>
      <c r="O105" t="s">
        <v>30</v>
      </c>
      <c r="P105" t="s">
        <v>31</v>
      </c>
      <c r="Q105" t="s">
        <v>46</v>
      </c>
      <c r="R105" t="s">
        <v>1074</v>
      </c>
      <c r="S105">
        <v>-8953319.2631618101</v>
      </c>
      <c r="T105">
        <v>2889908.7071292801</v>
      </c>
    </row>
    <row r="106" spans="1:20" x14ac:dyDescent="0.25">
      <c r="A106">
        <v>204</v>
      </c>
      <c r="B106" t="s">
        <v>1027</v>
      </c>
      <c r="E106" t="s">
        <v>1073</v>
      </c>
      <c r="F106" t="s">
        <v>449</v>
      </c>
      <c r="G106" t="s">
        <v>1072</v>
      </c>
      <c r="H106" t="s">
        <v>1071</v>
      </c>
      <c r="I106" t="s">
        <v>1070</v>
      </c>
      <c r="J106" t="s">
        <v>1069</v>
      </c>
      <c r="K106" t="s">
        <v>1068</v>
      </c>
      <c r="L106" t="s">
        <v>1067</v>
      </c>
      <c r="M106" t="s">
        <v>616</v>
      </c>
      <c r="N106" t="s">
        <v>29</v>
      </c>
      <c r="O106" t="s">
        <v>30</v>
      </c>
      <c r="P106" t="s">
        <v>31</v>
      </c>
      <c r="Q106" t="s">
        <v>46</v>
      </c>
      <c r="R106" t="s">
        <v>1066</v>
      </c>
      <c r="S106">
        <v>-8952552.5043053497</v>
      </c>
      <c r="T106">
        <v>2890515.4261024501</v>
      </c>
    </row>
    <row r="107" spans="1:20" x14ac:dyDescent="0.25">
      <c r="A107">
        <v>228</v>
      </c>
      <c r="B107" t="s">
        <v>1027</v>
      </c>
      <c r="D107" t="s">
        <v>284</v>
      </c>
      <c r="E107" t="s">
        <v>1065</v>
      </c>
      <c r="F107" t="s">
        <v>63</v>
      </c>
      <c r="G107" t="s">
        <v>1064</v>
      </c>
      <c r="H107" t="s">
        <v>1063</v>
      </c>
      <c r="I107" t="s">
        <v>1062</v>
      </c>
      <c r="J107" t="s">
        <v>1061</v>
      </c>
      <c r="K107" t="s">
        <v>1060</v>
      </c>
      <c r="L107" t="s">
        <v>1059</v>
      </c>
      <c r="P107" t="s">
        <v>1058</v>
      </c>
      <c r="R107" t="s">
        <v>1058</v>
      </c>
      <c r="S107">
        <v>-9024666.8328102902</v>
      </c>
      <c r="T107">
        <v>3416092.6414195299</v>
      </c>
    </row>
    <row r="108" spans="1:20" x14ac:dyDescent="0.25">
      <c r="A108">
        <v>234</v>
      </c>
      <c r="B108" t="s">
        <v>1027</v>
      </c>
      <c r="D108" t="s">
        <v>284</v>
      </c>
      <c r="E108" t="s">
        <v>1051</v>
      </c>
      <c r="F108" t="s">
        <v>82</v>
      </c>
      <c r="G108" t="s">
        <v>196</v>
      </c>
      <c r="H108" t="s">
        <v>197</v>
      </c>
      <c r="I108" t="s">
        <v>284</v>
      </c>
      <c r="J108" t="s">
        <v>198</v>
      </c>
      <c r="K108" t="s">
        <v>199</v>
      </c>
      <c r="L108" t="s">
        <v>200</v>
      </c>
      <c r="P108" t="s">
        <v>1057</v>
      </c>
      <c r="R108" t="s">
        <v>1057</v>
      </c>
      <c r="S108">
        <v>-9121274.8673547097</v>
      </c>
      <c r="T108">
        <v>3055130.2865400799</v>
      </c>
    </row>
    <row r="109" spans="1:20" x14ac:dyDescent="0.25">
      <c r="A109">
        <v>235</v>
      </c>
      <c r="B109" t="s">
        <v>1027</v>
      </c>
      <c r="D109" t="s">
        <v>284</v>
      </c>
      <c r="E109" t="s">
        <v>1051</v>
      </c>
      <c r="F109" t="s">
        <v>82</v>
      </c>
      <c r="G109" t="s">
        <v>196</v>
      </c>
      <c r="H109" t="s">
        <v>197</v>
      </c>
      <c r="I109" t="s">
        <v>284</v>
      </c>
      <c r="J109" t="s">
        <v>198</v>
      </c>
      <c r="K109" t="s">
        <v>199</v>
      </c>
      <c r="L109" t="s">
        <v>200</v>
      </c>
      <c r="P109" t="s">
        <v>1056</v>
      </c>
      <c r="R109" t="s">
        <v>1056</v>
      </c>
      <c r="S109">
        <v>-9119053.7763466109</v>
      </c>
      <c r="T109">
        <v>3053999.5022229501</v>
      </c>
    </row>
    <row r="110" spans="1:20" x14ac:dyDescent="0.25">
      <c r="A110">
        <v>236</v>
      </c>
      <c r="B110" t="s">
        <v>1027</v>
      </c>
      <c r="D110" t="s">
        <v>284</v>
      </c>
      <c r="E110" t="s">
        <v>1051</v>
      </c>
      <c r="F110" t="s">
        <v>82</v>
      </c>
      <c r="G110" t="s">
        <v>196</v>
      </c>
      <c r="H110" t="s">
        <v>197</v>
      </c>
      <c r="I110" t="s">
        <v>284</v>
      </c>
      <c r="J110" t="s">
        <v>198</v>
      </c>
      <c r="K110" t="s">
        <v>199</v>
      </c>
      <c r="L110" t="s">
        <v>200</v>
      </c>
      <c r="P110" t="s">
        <v>1055</v>
      </c>
      <c r="R110" t="s">
        <v>1055</v>
      </c>
      <c r="S110">
        <v>-9121572.2551479694</v>
      </c>
      <c r="T110">
        <v>3055175.0737499101</v>
      </c>
    </row>
    <row r="111" spans="1:20" x14ac:dyDescent="0.25">
      <c r="A111">
        <v>237</v>
      </c>
      <c r="B111" t="s">
        <v>1027</v>
      </c>
      <c r="D111" t="s">
        <v>284</v>
      </c>
      <c r="E111" t="s">
        <v>1051</v>
      </c>
      <c r="F111" t="s">
        <v>82</v>
      </c>
      <c r="G111" t="s">
        <v>196</v>
      </c>
      <c r="H111" t="s">
        <v>197</v>
      </c>
      <c r="I111" t="s">
        <v>284</v>
      </c>
      <c r="J111" t="s">
        <v>198</v>
      </c>
      <c r="K111" t="s">
        <v>199</v>
      </c>
      <c r="L111" t="s">
        <v>200</v>
      </c>
      <c r="P111" t="s">
        <v>1054</v>
      </c>
      <c r="R111" t="s">
        <v>1054</v>
      </c>
      <c r="S111">
        <v>-9118834.8543228209</v>
      </c>
      <c r="T111">
        <v>3054073.90304873</v>
      </c>
    </row>
    <row r="112" spans="1:20" x14ac:dyDescent="0.25">
      <c r="A112">
        <v>238</v>
      </c>
      <c r="B112" t="s">
        <v>1027</v>
      </c>
      <c r="D112" t="s">
        <v>284</v>
      </c>
      <c r="E112" t="s">
        <v>1051</v>
      </c>
      <c r="F112" t="s">
        <v>82</v>
      </c>
      <c r="G112" t="s">
        <v>196</v>
      </c>
      <c r="H112" t="s">
        <v>197</v>
      </c>
      <c r="I112" t="s">
        <v>284</v>
      </c>
      <c r="J112" t="s">
        <v>198</v>
      </c>
      <c r="K112" t="s">
        <v>199</v>
      </c>
      <c r="L112" t="s">
        <v>200</v>
      </c>
      <c r="P112" t="s">
        <v>1053</v>
      </c>
      <c r="R112" t="s">
        <v>1053</v>
      </c>
      <c r="S112">
        <v>-9118877.8503629398</v>
      </c>
      <c r="T112">
        <v>3053931.7780768401</v>
      </c>
    </row>
    <row r="113" spans="1:20" x14ac:dyDescent="0.25">
      <c r="A113">
        <v>241</v>
      </c>
      <c r="B113" t="s">
        <v>1027</v>
      </c>
      <c r="D113" t="s">
        <v>284</v>
      </c>
      <c r="E113" t="s">
        <v>1051</v>
      </c>
      <c r="F113" t="s">
        <v>82</v>
      </c>
      <c r="G113" t="s">
        <v>196</v>
      </c>
      <c r="H113" t="s">
        <v>197</v>
      </c>
      <c r="I113" t="s">
        <v>284</v>
      </c>
      <c r="J113" t="s">
        <v>198</v>
      </c>
      <c r="K113" t="s">
        <v>199</v>
      </c>
      <c r="L113" t="s">
        <v>200</v>
      </c>
      <c r="P113" t="s">
        <v>889</v>
      </c>
      <c r="R113" t="s">
        <v>889</v>
      </c>
      <c r="S113">
        <v>-9118851.3986255396</v>
      </c>
      <c r="T113">
        <v>3053908.22084607</v>
      </c>
    </row>
    <row r="114" spans="1:20" x14ac:dyDescent="0.25">
      <c r="A114">
        <v>242</v>
      </c>
      <c r="B114" t="s">
        <v>1027</v>
      </c>
      <c r="D114" t="s">
        <v>284</v>
      </c>
      <c r="E114" t="s">
        <v>1051</v>
      </c>
      <c r="F114" t="s">
        <v>82</v>
      </c>
      <c r="G114" t="s">
        <v>196</v>
      </c>
      <c r="H114" t="s">
        <v>197</v>
      </c>
      <c r="I114" t="s">
        <v>284</v>
      </c>
      <c r="J114" t="s">
        <v>198</v>
      </c>
      <c r="K114" t="s">
        <v>199</v>
      </c>
      <c r="L114" t="s">
        <v>200</v>
      </c>
      <c r="P114" t="s">
        <v>1052</v>
      </c>
      <c r="R114" t="s">
        <v>1052</v>
      </c>
      <c r="S114">
        <v>-9120341.7985148299</v>
      </c>
      <c r="T114">
        <v>3055163.42963382</v>
      </c>
    </row>
    <row r="115" spans="1:20" x14ac:dyDescent="0.25">
      <c r="A115">
        <v>243</v>
      </c>
      <c r="B115" t="s">
        <v>1027</v>
      </c>
      <c r="D115" t="s">
        <v>284</v>
      </c>
      <c r="E115" t="s">
        <v>1051</v>
      </c>
      <c r="F115" t="s">
        <v>82</v>
      </c>
      <c r="G115" t="s">
        <v>196</v>
      </c>
      <c r="H115" t="s">
        <v>196</v>
      </c>
      <c r="I115" t="s">
        <v>284</v>
      </c>
      <c r="J115" t="s">
        <v>198</v>
      </c>
      <c r="K115" t="s">
        <v>199</v>
      </c>
      <c r="L115" t="s">
        <v>200</v>
      </c>
      <c r="P115" t="s">
        <v>1050</v>
      </c>
      <c r="R115" t="s">
        <v>1050</v>
      </c>
      <c r="S115">
        <v>-9120521.2466471791</v>
      </c>
      <c r="T115">
        <v>3055345.8622528901</v>
      </c>
    </row>
    <row r="116" spans="1:20" x14ac:dyDescent="0.25">
      <c r="A116">
        <v>258</v>
      </c>
      <c r="B116" t="s">
        <v>1027</v>
      </c>
      <c r="D116" t="s">
        <v>180</v>
      </c>
      <c r="E116" t="s">
        <v>1049</v>
      </c>
      <c r="F116" t="s">
        <v>63</v>
      </c>
      <c r="G116" t="s">
        <v>1043</v>
      </c>
      <c r="H116" t="s">
        <v>1048</v>
      </c>
      <c r="I116" t="s">
        <v>180</v>
      </c>
      <c r="J116" t="s">
        <v>857</v>
      </c>
      <c r="K116" t="s">
        <v>1047</v>
      </c>
      <c r="L116" t="s">
        <v>1046</v>
      </c>
      <c r="P116" t="s">
        <v>1045</v>
      </c>
      <c r="R116" t="s">
        <v>1045</v>
      </c>
      <c r="S116">
        <v>-9016411.5329939593</v>
      </c>
      <c r="T116">
        <v>3396654.5365580702</v>
      </c>
    </row>
    <row r="117" spans="1:20" x14ac:dyDescent="0.25">
      <c r="A117">
        <v>259</v>
      </c>
      <c r="B117" t="s">
        <v>1027</v>
      </c>
      <c r="D117" t="s">
        <v>284</v>
      </c>
      <c r="E117" t="s">
        <v>1044</v>
      </c>
      <c r="F117" t="s">
        <v>63</v>
      </c>
      <c r="G117" t="s">
        <v>1043</v>
      </c>
      <c r="H117" t="s">
        <v>858</v>
      </c>
      <c r="I117" t="s">
        <v>284</v>
      </c>
      <c r="J117" t="s">
        <v>857</v>
      </c>
      <c r="K117" t="s">
        <v>856</v>
      </c>
      <c r="L117" t="s">
        <v>855</v>
      </c>
      <c r="P117" t="s">
        <v>1042</v>
      </c>
      <c r="R117" t="s">
        <v>1042</v>
      </c>
      <c r="S117">
        <v>-9016411.5329939593</v>
      </c>
      <c r="T117">
        <v>3396654.5365580702</v>
      </c>
    </row>
    <row r="118" spans="1:20" x14ac:dyDescent="0.25">
      <c r="A118">
        <v>260</v>
      </c>
      <c r="B118" t="s">
        <v>1027</v>
      </c>
      <c r="D118" t="s">
        <v>284</v>
      </c>
      <c r="E118" t="s">
        <v>1041</v>
      </c>
      <c r="F118" t="s">
        <v>63</v>
      </c>
      <c r="G118" t="s">
        <v>1040</v>
      </c>
      <c r="H118" t="s">
        <v>858</v>
      </c>
      <c r="I118" t="s">
        <v>284</v>
      </c>
      <c r="J118" t="s">
        <v>857</v>
      </c>
      <c r="K118" t="s">
        <v>856</v>
      </c>
      <c r="L118" t="s">
        <v>855</v>
      </c>
      <c r="P118" t="s">
        <v>1039</v>
      </c>
      <c r="R118" t="s">
        <v>1039</v>
      </c>
      <c r="S118">
        <v>-9017042.1378717907</v>
      </c>
      <c r="T118">
        <v>3398301.1329533998</v>
      </c>
    </row>
    <row r="119" spans="1:20" x14ac:dyDescent="0.25">
      <c r="A119">
        <v>342</v>
      </c>
      <c r="B119" t="s">
        <v>1027</v>
      </c>
      <c r="D119" t="s">
        <v>284</v>
      </c>
      <c r="E119" t="s">
        <v>1038</v>
      </c>
      <c r="F119" t="s">
        <v>441</v>
      </c>
      <c r="G119" t="s">
        <v>1037</v>
      </c>
      <c r="H119" t="s">
        <v>1036</v>
      </c>
      <c r="I119">
        <v>3000</v>
      </c>
      <c r="J119" t="s">
        <v>1035</v>
      </c>
      <c r="K119" t="s">
        <v>1034</v>
      </c>
      <c r="L119" t="s">
        <v>1033</v>
      </c>
      <c r="P119" t="s">
        <v>1032</v>
      </c>
      <c r="R119" t="s">
        <v>1032</v>
      </c>
      <c r="S119">
        <v>-8942556.7348258197</v>
      </c>
      <c r="T119">
        <v>3183528.3709952398</v>
      </c>
    </row>
    <row r="120" spans="1:20" x14ac:dyDescent="0.25">
      <c r="A120">
        <v>343</v>
      </c>
      <c r="B120" t="s">
        <v>1027</v>
      </c>
      <c r="D120" t="s">
        <v>1031</v>
      </c>
      <c r="E120" t="s">
        <v>1031</v>
      </c>
      <c r="F120" t="s">
        <v>357</v>
      </c>
      <c r="G120" t="s">
        <v>1030</v>
      </c>
      <c r="H120" t="s">
        <v>408</v>
      </c>
      <c r="I120">
        <v>2000</v>
      </c>
      <c r="J120" t="s">
        <v>1029</v>
      </c>
      <c r="K120">
        <v>2397762663</v>
      </c>
      <c r="L120" t="s">
        <v>1022</v>
      </c>
      <c r="P120" t="s">
        <v>1028</v>
      </c>
      <c r="R120" t="s">
        <v>1028</v>
      </c>
      <c r="S120">
        <v>-9096967.6732258704</v>
      </c>
      <c r="T120">
        <v>2994072.51876566</v>
      </c>
    </row>
    <row r="121" spans="1:20" x14ac:dyDescent="0.25">
      <c r="A121">
        <v>344</v>
      </c>
      <c r="B121" t="s">
        <v>1027</v>
      </c>
      <c r="D121" s="2" t="s">
        <v>1026</v>
      </c>
      <c r="E121" t="s">
        <v>1025</v>
      </c>
      <c r="F121" t="s">
        <v>357</v>
      </c>
      <c r="G121" t="s">
        <v>1024</v>
      </c>
      <c r="H121" t="s">
        <v>408</v>
      </c>
      <c r="I121">
        <v>200</v>
      </c>
      <c r="J121" t="s">
        <v>1023</v>
      </c>
      <c r="K121">
        <v>239</v>
      </c>
      <c r="L121" t="s">
        <v>1022</v>
      </c>
      <c r="P121" t="s">
        <v>1021</v>
      </c>
      <c r="R121" t="s">
        <v>1021</v>
      </c>
      <c r="S121">
        <v>-9096001.3643860295</v>
      </c>
      <c r="T121">
        <v>2988712.5820615501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election activeCell="F197" sqref="F197"/>
    </sheetView>
  </sheetViews>
  <sheetFormatPr defaultRowHeight="15" x14ac:dyDescent="0.25"/>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25">
      <c r="A2">
        <v>67</v>
      </c>
      <c r="B2" t="s">
        <v>1406</v>
      </c>
      <c r="E2" t="s">
        <v>1520</v>
      </c>
      <c r="F2" t="s">
        <v>63</v>
      </c>
      <c r="G2" t="s">
        <v>1298</v>
      </c>
      <c r="H2" t="s">
        <v>1017</v>
      </c>
      <c r="I2" t="s">
        <v>1519</v>
      </c>
      <c r="J2" t="s">
        <v>1015</v>
      </c>
      <c r="K2" t="s">
        <v>1014</v>
      </c>
      <c r="L2" t="s">
        <v>1013</v>
      </c>
      <c r="M2" t="s">
        <v>585</v>
      </c>
      <c r="N2" t="s">
        <v>29</v>
      </c>
      <c r="O2" t="s">
        <v>30</v>
      </c>
      <c r="P2" t="s">
        <v>31</v>
      </c>
      <c r="Q2" t="s">
        <v>46</v>
      </c>
      <c r="R2" t="s">
        <v>1289</v>
      </c>
      <c r="S2">
        <v>-9020574.6726689804</v>
      </c>
      <c r="T2">
        <v>3406068.7975460198</v>
      </c>
    </row>
    <row r="3" spans="1:20" x14ac:dyDescent="0.25">
      <c r="A3">
        <v>77</v>
      </c>
      <c r="B3" t="s">
        <v>1406</v>
      </c>
      <c r="C3" t="s">
        <v>1518</v>
      </c>
      <c r="E3" t="s">
        <v>1517</v>
      </c>
      <c r="F3" t="s">
        <v>449</v>
      </c>
      <c r="G3" t="s">
        <v>1516</v>
      </c>
      <c r="H3" t="s">
        <v>643</v>
      </c>
      <c r="I3">
        <v>0</v>
      </c>
      <c r="J3" t="s">
        <v>647</v>
      </c>
      <c r="K3" t="s">
        <v>623</v>
      </c>
      <c r="L3" t="s">
        <v>622</v>
      </c>
      <c r="M3" t="s">
        <v>616</v>
      </c>
      <c r="N3" t="s">
        <v>29</v>
      </c>
      <c r="O3" t="s">
        <v>30</v>
      </c>
      <c r="P3" t="s">
        <v>31</v>
      </c>
      <c r="Q3" t="s">
        <v>46</v>
      </c>
      <c r="R3" t="s">
        <v>1515</v>
      </c>
      <c r="S3">
        <v>-8965084.2579101305</v>
      </c>
      <c r="T3">
        <v>2875996.1154429601</v>
      </c>
    </row>
    <row r="4" spans="1:20" x14ac:dyDescent="0.25">
      <c r="A4">
        <v>78</v>
      </c>
      <c r="B4" t="s">
        <v>1406</v>
      </c>
      <c r="C4" t="s">
        <v>1514</v>
      </c>
      <c r="E4" t="s">
        <v>1513</v>
      </c>
      <c r="F4" t="s">
        <v>449</v>
      </c>
      <c r="G4" t="s">
        <v>1512</v>
      </c>
      <c r="H4" t="s">
        <v>658</v>
      </c>
      <c r="I4">
        <v>50</v>
      </c>
      <c r="J4" t="s">
        <v>1271</v>
      </c>
      <c r="N4" t="s">
        <v>29</v>
      </c>
      <c r="O4" t="s">
        <v>30</v>
      </c>
      <c r="P4" t="s">
        <v>31</v>
      </c>
      <c r="Q4" t="s">
        <v>30</v>
      </c>
      <c r="R4" t="s">
        <v>31</v>
      </c>
      <c r="S4">
        <v>-9025597.6394154709</v>
      </c>
      <c r="T4">
        <v>2839044.6421149801</v>
      </c>
    </row>
    <row r="5" spans="1:20" x14ac:dyDescent="0.25">
      <c r="A5">
        <v>85</v>
      </c>
      <c r="B5" t="s">
        <v>1406</v>
      </c>
      <c r="E5" t="s">
        <v>1511</v>
      </c>
      <c r="F5" t="s">
        <v>22</v>
      </c>
      <c r="G5" t="s">
        <v>1510</v>
      </c>
      <c r="H5" t="s">
        <v>1509</v>
      </c>
      <c r="I5" t="s">
        <v>1508</v>
      </c>
      <c r="J5" t="s">
        <v>1507</v>
      </c>
      <c r="K5" t="s">
        <v>1506</v>
      </c>
      <c r="L5" t="s">
        <v>1505</v>
      </c>
      <c r="N5" t="s">
        <v>29</v>
      </c>
      <c r="O5" t="s">
        <v>30</v>
      </c>
      <c r="P5" t="s">
        <v>31</v>
      </c>
      <c r="Q5" t="s">
        <v>30</v>
      </c>
      <c r="R5" t="s">
        <v>31</v>
      </c>
      <c r="S5">
        <v>-9151114.4058484491</v>
      </c>
      <c r="T5">
        <v>3524006.40721705</v>
      </c>
    </row>
    <row r="6" spans="1:20" x14ac:dyDescent="0.25">
      <c r="A6">
        <v>94</v>
      </c>
      <c r="B6" t="s">
        <v>1406</v>
      </c>
      <c r="C6" t="s">
        <v>1504</v>
      </c>
      <c r="E6" t="s">
        <v>1503</v>
      </c>
      <c r="F6" t="s">
        <v>33</v>
      </c>
      <c r="G6" t="s">
        <v>1502</v>
      </c>
      <c r="H6" t="s">
        <v>1501</v>
      </c>
      <c r="I6">
        <v>8</v>
      </c>
      <c r="J6" t="s">
        <v>1500</v>
      </c>
      <c r="K6">
        <v>3524549017</v>
      </c>
      <c r="L6" t="s">
        <v>1499</v>
      </c>
      <c r="M6" t="s">
        <v>45</v>
      </c>
      <c r="N6" t="s">
        <v>29</v>
      </c>
      <c r="O6" t="s">
        <v>30</v>
      </c>
      <c r="P6" t="s">
        <v>31</v>
      </c>
      <c r="Q6" t="s">
        <v>46</v>
      </c>
      <c r="R6" t="s">
        <v>1498</v>
      </c>
      <c r="S6">
        <v>-9116264.7956353892</v>
      </c>
      <c r="T6">
        <v>3356574.4417713899</v>
      </c>
    </row>
    <row r="7" spans="1:20" x14ac:dyDescent="0.25">
      <c r="A7">
        <v>101</v>
      </c>
      <c r="B7" t="s">
        <v>1406</v>
      </c>
      <c r="C7" t="s">
        <v>1497</v>
      </c>
      <c r="E7" t="s">
        <v>1496</v>
      </c>
      <c r="F7" t="s">
        <v>449</v>
      </c>
      <c r="G7" t="s">
        <v>1495</v>
      </c>
      <c r="H7" t="s">
        <v>643</v>
      </c>
      <c r="I7">
        <v>50</v>
      </c>
      <c r="J7" t="s">
        <v>624</v>
      </c>
      <c r="K7" t="s">
        <v>623</v>
      </c>
      <c r="L7" t="s">
        <v>642</v>
      </c>
      <c r="M7" t="s">
        <v>45</v>
      </c>
      <c r="N7" t="s">
        <v>29</v>
      </c>
      <c r="O7" t="s">
        <v>30</v>
      </c>
      <c r="P7" t="s">
        <v>31</v>
      </c>
      <c r="Q7" t="s">
        <v>46</v>
      </c>
      <c r="R7" t="s">
        <v>1494</v>
      </c>
      <c r="S7">
        <v>-8961875.79385419</v>
      </c>
      <c r="T7">
        <v>2877652.99306214</v>
      </c>
    </row>
    <row r="8" spans="1:20" x14ac:dyDescent="0.25">
      <c r="A8">
        <v>110</v>
      </c>
      <c r="B8" t="s">
        <v>1406</v>
      </c>
      <c r="C8" t="s">
        <v>1493</v>
      </c>
      <c r="E8" t="s">
        <v>1492</v>
      </c>
      <c r="F8" t="s">
        <v>449</v>
      </c>
      <c r="G8" t="s">
        <v>1491</v>
      </c>
      <c r="H8" t="s">
        <v>550</v>
      </c>
      <c r="I8" t="s">
        <v>180</v>
      </c>
      <c r="J8" t="s">
        <v>1237</v>
      </c>
      <c r="M8" t="s">
        <v>87</v>
      </c>
      <c r="N8" t="s">
        <v>29</v>
      </c>
      <c r="O8" t="s">
        <v>30</v>
      </c>
      <c r="P8" t="s">
        <v>31</v>
      </c>
      <c r="Q8" t="s">
        <v>46</v>
      </c>
      <c r="R8" t="s">
        <v>1490</v>
      </c>
      <c r="S8">
        <v>-9044490.9626172893</v>
      </c>
      <c r="T8">
        <v>2835621.3077962599</v>
      </c>
    </row>
    <row r="9" spans="1:20" x14ac:dyDescent="0.25">
      <c r="A9">
        <v>113</v>
      </c>
      <c r="B9" t="s">
        <v>1406</v>
      </c>
      <c r="C9" t="s">
        <v>1489</v>
      </c>
      <c r="E9" t="s">
        <v>1488</v>
      </c>
      <c r="F9" t="s">
        <v>22</v>
      </c>
      <c r="G9" t="s">
        <v>1487</v>
      </c>
      <c r="H9" t="s">
        <v>968</v>
      </c>
      <c r="I9" t="s">
        <v>1486</v>
      </c>
      <c r="J9" t="s">
        <v>1485</v>
      </c>
      <c r="K9">
        <v>9044034216</v>
      </c>
      <c r="L9" t="s">
        <v>1484</v>
      </c>
      <c r="N9" t="s">
        <v>29</v>
      </c>
      <c r="O9" t="s">
        <v>30</v>
      </c>
      <c r="P9" t="s">
        <v>31</v>
      </c>
      <c r="Q9" t="s">
        <v>30</v>
      </c>
      <c r="R9" t="s">
        <v>31</v>
      </c>
      <c r="S9">
        <v>-9086679.4145672508</v>
      </c>
      <c r="T9">
        <v>3534148.30340506</v>
      </c>
    </row>
    <row r="10" spans="1:20" x14ac:dyDescent="0.25">
      <c r="A10">
        <v>133</v>
      </c>
      <c r="B10" t="s">
        <v>1406</v>
      </c>
      <c r="C10" t="s">
        <v>1483</v>
      </c>
      <c r="E10" t="s">
        <v>1482</v>
      </c>
      <c r="F10" t="s">
        <v>357</v>
      </c>
      <c r="G10" t="s">
        <v>1481</v>
      </c>
      <c r="H10" t="s">
        <v>1480</v>
      </c>
      <c r="I10" t="s">
        <v>1479</v>
      </c>
      <c r="J10" t="s">
        <v>1478</v>
      </c>
      <c r="K10" t="s">
        <v>1477</v>
      </c>
      <c r="L10" t="s">
        <v>1476</v>
      </c>
      <c r="M10" t="s">
        <v>585</v>
      </c>
      <c r="N10" t="s">
        <v>29</v>
      </c>
      <c r="O10" t="s">
        <v>30</v>
      </c>
      <c r="P10" t="s">
        <v>31</v>
      </c>
      <c r="Q10" t="s">
        <v>46</v>
      </c>
      <c r="R10" t="s">
        <v>1475</v>
      </c>
      <c r="S10">
        <v>-9058096.0180093702</v>
      </c>
      <c r="T10">
        <v>2980055.6650971998</v>
      </c>
    </row>
    <row r="11" spans="1:20" x14ac:dyDescent="0.25">
      <c r="A11">
        <v>148</v>
      </c>
      <c r="B11" t="s">
        <v>1406</v>
      </c>
      <c r="C11" t="s">
        <v>1474</v>
      </c>
      <c r="E11" t="s">
        <v>1473</v>
      </c>
      <c r="F11" t="s">
        <v>33</v>
      </c>
      <c r="G11" t="s">
        <v>1472</v>
      </c>
      <c r="H11" t="s">
        <v>173</v>
      </c>
      <c r="I11">
        <v>200</v>
      </c>
      <c r="J11" t="s">
        <v>1471</v>
      </c>
      <c r="K11">
        <v>4079532971</v>
      </c>
      <c r="L11" t="s">
        <v>1470</v>
      </c>
      <c r="M11" t="s">
        <v>45</v>
      </c>
      <c r="N11" t="s">
        <v>29</v>
      </c>
      <c r="O11" t="s">
        <v>30</v>
      </c>
      <c r="P11" t="s">
        <v>31</v>
      </c>
      <c r="Q11" t="s">
        <v>46</v>
      </c>
      <c r="R11" t="s">
        <v>1304</v>
      </c>
      <c r="S11">
        <v>-9103271.8081995305</v>
      </c>
      <c r="T11">
        <v>3319213.05686225</v>
      </c>
    </row>
    <row r="12" spans="1:20" x14ac:dyDescent="0.25">
      <c r="A12">
        <v>207</v>
      </c>
      <c r="B12" t="s">
        <v>1406</v>
      </c>
      <c r="C12" t="s">
        <v>1469</v>
      </c>
      <c r="E12" t="s">
        <v>1468</v>
      </c>
      <c r="F12" t="s">
        <v>357</v>
      </c>
      <c r="G12" t="s">
        <v>1467</v>
      </c>
      <c r="H12" t="s">
        <v>359</v>
      </c>
      <c r="I12" t="s">
        <v>1466</v>
      </c>
      <c r="J12" t="s">
        <v>1459</v>
      </c>
      <c r="K12" t="s">
        <v>1458</v>
      </c>
      <c r="L12" t="s">
        <v>1457</v>
      </c>
      <c r="M12" t="s">
        <v>585</v>
      </c>
      <c r="N12" t="s">
        <v>29</v>
      </c>
      <c r="P12" t="s">
        <v>1465</v>
      </c>
      <c r="Q12" t="s">
        <v>46</v>
      </c>
      <c r="R12" t="s">
        <v>1464</v>
      </c>
      <c r="S12">
        <v>-9095165.5587248504</v>
      </c>
      <c r="T12">
        <v>3004223.6322085098</v>
      </c>
    </row>
    <row r="13" spans="1:20" x14ac:dyDescent="0.25">
      <c r="A13">
        <v>208</v>
      </c>
      <c r="B13" t="s">
        <v>1406</v>
      </c>
      <c r="C13" t="s">
        <v>1463</v>
      </c>
      <c r="E13" t="s">
        <v>1462</v>
      </c>
      <c r="F13" t="s">
        <v>357</v>
      </c>
      <c r="G13" t="s">
        <v>1461</v>
      </c>
      <c r="H13" t="s">
        <v>1460</v>
      </c>
      <c r="I13" t="s">
        <v>180</v>
      </c>
      <c r="J13" t="s">
        <v>1459</v>
      </c>
      <c r="K13" t="s">
        <v>1458</v>
      </c>
      <c r="L13" t="s">
        <v>1457</v>
      </c>
      <c r="M13" t="s">
        <v>45</v>
      </c>
      <c r="N13" t="s">
        <v>29</v>
      </c>
      <c r="P13" t="s">
        <v>1456</v>
      </c>
      <c r="Q13" t="s">
        <v>46</v>
      </c>
      <c r="R13" t="s">
        <v>1455</v>
      </c>
      <c r="S13">
        <v>-9089344.4933456406</v>
      </c>
      <c r="T13">
        <v>2989693.02387481</v>
      </c>
    </row>
    <row r="14" spans="1:20" x14ac:dyDescent="0.25">
      <c r="A14">
        <v>211</v>
      </c>
      <c r="B14" t="s">
        <v>1406</v>
      </c>
      <c r="O14" t="s">
        <v>184</v>
      </c>
      <c r="P14" t="s">
        <v>185</v>
      </c>
      <c r="Q14" t="s">
        <v>184</v>
      </c>
      <c r="R14" t="s">
        <v>185</v>
      </c>
      <c r="S14">
        <v>-8926868.0437660497</v>
      </c>
      <c r="T14">
        <v>2984274.7719909102</v>
      </c>
    </row>
    <row r="15" spans="1:20" x14ac:dyDescent="0.25">
      <c r="A15">
        <v>247</v>
      </c>
      <c r="B15" t="s">
        <v>1406</v>
      </c>
      <c r="C15" t="s">
        <v>1454</v>
      </c>
      <c r="E15" t="s">
        <v>1453</v>
      </c>
      <c r="F15" t="s">
        <v>342</v>
      </c>
      <c r="G15" t="s">
        <v>1452</v>
      </c>
      <c r="H15" t="s">
        <v>1451</v>
      </c>
      <c r="I15" t="s">
        <v>1450</v>
      </c>
      <c r="J15" t="s">
        <v>1449</v>
      </c>
      <c r="K15">
        <v>3153237553</v>
      </c>
      <c r="L15" t="s">
        <v>1448</v>
      </c>
      <c r="P15" t="s">
        <v>1447</v>
      </c>
      <c r="Q15" t="s">
        <v>30</v>
      </c>
      <c r="R15" t="s">
        <v>1446</v>
      </c>
      <c r="S15">
        <v>-9052782.4207668602</v>
      </c>
      <c r="T15">
        <v>3493807.57542927</v>
      </c>
    </row>
    <row r="16" spans="1:20" x14ac:dyDescent="0.25">
      <c r="A16">
        <v>252</v>
      </c>
      <c r="B16" t="s">
        <v>1406</v>
      </c>
      <c r="C16" t="s">
        <v>1445</v>
      </c>
      <c r="E16" t="s">
        <v>1444</v>
      </c>
      <c r="F16" t="s">
        <v>449</v>
      </c>
      <c r="G16" t="s">
        <v>1443</v>
      </c>
      <c r="H16" t="s">
        <v>564</v>
      </c>
      <c r="I16">
        <v>80</v>
      </c>
      <c r="J16" t="s">
        <v>1442</v>
      </c>
      <c r="K16">
        <v>5615432267</v>
      </c>
      <c r="L16" t="s">
        <v>1441</v>
      </c>
      <c r="P16" t="s">
        <v>1440</v>
      </c>
      <c r="R16" t="s">
        <v>1440</v>
      </c>
      <c r="S16">
        <v>-9061893.6178724803</v>
      </c>
      <c r="T16">
        <v>2832933.4996054498</v>
      </c>
    </row>
    <row r="17" spans="1:20" x14ac:dyDescent="0.25">
      <c r="A17">
        <v>290</v>
      </c>
      <c r="B17" t="s">
        <v>1406</v>
      </c>
      <c r="C17" t="s">
        <v>1439</v>
      </c>
      <c r="E17" t="s">
        <v>1438</v>
      </c>
      <c r="F17" t="s">
        <v>476</v>
      </c>
      <c r="G17" t="s">
        <v>1437</v>
      </c>
      <c r="H17" t="s">
        <v>474</v>
      </c>
      <c r="I17">
        <v>1000</v>
      </c>
      <c r="J17" t="s">
        <v>1436</v>
      </c>
      <c r="K17">
        <v>3526505751</v>
      </c>
      <c r="L17" t="s">
        <v>1435</v>
      </c>
      <c r="P17" t="s">
        <v>1434</v>
      </c>
      <c r="R17" t="s">
        <v>1434</v>
      </c>
      <c r="S17">
        <v>-9157974.6425703894</v>
      </c>
      <c r="T17">
        <v>3092545.1501726401</v>
      </c>
    </row>
    <row r="18" spans="1:20" x14ac:dyDescent="0.25">
      <c r="A18">
        <v>294</v>
      </c>
      <c r="B18" t="s">
        <v>1406</v>
      </c>
      <c r="C18" t="s">
        <v>1433</v>
      </c>
      <c r="E18" t="s">
        <v>1432</v>
      </c>
      <c r="F18" t="s">
        <v>536</v>
      </c>
      <c r="G18" t="s">
        <v>1431</v>
      </c>
      <c r="H18" t="s">
        <v>728</v>
      </c>
      <c r="I18">
        <v>900</v>
      </c>
      <c r="J18" t="s">
        <v>1430</v>
      </c>
      <c r="K18" t="s">
        <v>1429</v>
      </c>
      <c r="L18" t="s">
        <v>1428</v>
      </c>
      <c r="P18" t="s">
        <v>1427</v>
      </c>
      <c r="R18" t="s">
        <v>1427</v>
      </c>
      <c r="S18">
        <v>-9093998.8636696395</v>
      </c>
      <c r="T18">
        <v>3512951.8971252898</v>
      </c>
    </row>
    <row r="19" spans="1:20" x14ac:dyDescent="0.25">
      <c r="A19">
        <v>303</v>
      </c>
      <c r="B19" t="s">
        <v>1406</v>
      </c>
      <c r="C19" t="s">
        <v>1426</v>
      </c>
      <c r="E19" t="s">
        <v>1425</v>
      </c>
      <c r="F19" t="s">
        <v>536</v>
      </c>
      <c r="G19" t="s">
        <v>1424</v>
      </c>
      <c r="H19" t="s">
        <v>1423</v>
      </c>
      <c r="I19" t="s">
        <v>1422</v>
      </c>
      <c r="J19" t="s">
        <v>1421</v>
      </c>
      <c r="K19" t="s">
        <v>1420</v>
      </c>
      <c r="L19" t="s">
        <v>1419</v>
      </c>
      <c r="P19" t="s">
        <v>1418</v>
      </c>
      <c r="R19" t="s">
        <v>1418</v>
      </c>
      <c r="S19">
        <v>-9107422.7441414297</v>
      </c>
      <c r="T19">
        <v>3513933.0897937398</v>
      </c>
    </row>
    <row r="20" spans="1:20" x14ac:dyDescent="0.25">
      <c r="A20">
        <v>326</v>
      </c>
      <c r="B20" t="s">
        <v>1406</v>
      </c>
      <c r="C20" t="s">
        <v>1417</v>
      </c>
      <c r="E20" t="s">
        <v>1416</v>
      </c>
      <c r="F20" t="s">
        <v>536</v>
      </c>
      <c r="G20" t="s">
        <v>1415</v>
      </c>
      <c r="H20" t="s">
        <v>728</v>
      </c>
      <c r="I20">
        <v>60</v>
      </c>
      <c r="J20" t="s">
        <v>1410</v>
      </c>
      <c r="K20" t="s">
        <v>1409</v>
      </c>
      <c r="L20" t="s">
        <v>1408</v>
      </c>
      <c r="P20" t="s">
        <v>1414</v>
      </c>
      <c r="R20" t="s">
        <v>1414</v>
      </c>
      <c r="S20">
        <v>-9094205.0017630998</v>
      </c>
      <c r="T20">
        <v>3513177.06279587</v>
      </c>
    </row>
    <row r="21" spans="1:20" x14ac:dyDescent="0.25">
      <c r="A21">
        <v>327</v>
      </c>
      <c r="B21" t="s">
        <v>1406</v>
      </c>
      <c r="C21" t="s">
        <v>1413</v>
      </c>
      <c r="E21" t="s">
        <v>1412</v>
      </c>
      <c r="F21" t="s">
        <v>536</v>
      </c>
      <c r="G21" t="s">
        <v>1411</v>
      </c>
      <c r="H21" t="s">
        <v>728</v>
      </c>
      <c r="I21">
        <v>800</v>
      </c>
      <c r="J21" t="s">
        <v>1410</v>
      </c>
      <c r="K21" t="s">
        <v>1409</v>
      </c>
      <c r="L21" t="s">
        <v>1408</v>
      </c>
      <c r="P21" t="s">
        <v>1407</v>
      </c>
      <c r="R21" t="s">
        <v>1407</v>
      </c>
      <c r="S21">
        <v>-9094600.2416151706</v>
      </c>
      <c r="T21">
        <v>3513167.8008752898</v>
      </c>
    </row>
    <row r="22" spans="1:20" x14ac:dyDescent="0.25">
      <c r="A22">
        <v>353</v>
      </c>
      <c r="B22" t="s">
        <v>1406</v>
      </c>
      <c r="C22" t="s">
        <v>1405</v>
      </c>
      <c r="E22" t="s">
        <v>1404</v>
      </c>
      <c r="F22" t="s">
        <v>63</v>
      </c>
      <c r="G22" t="s">
        <v>1403</v>
      </c>
      <c r="H22" t="s">
        <v>1063</v>
      </c>
      <c r="I22" t="s">
        <v>1402</v>
      </c>
      <c r="J22" t="s">
        <v>1401</v>
      </c>
      <c r="K22">
        <v>3522564208</v>
      </c>
      <c r="L22" t="s">
        <v>1400</v>
      </c>
      <c r="P22" t="s">
        <v>1399</v>
      </c>
      <c r="R22" t="s">
        <v>1399</v>
      </c>
      <c r="S22">
        <v>-9023225.1340850294</v>
      </c>
      <c r="T22">
        <v>3412357.6376577201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Debris Graphs</vt:lpstr>
      <vt:lpstr>IRMA vs MATTHEW</vt:lpstr>
      <vt:lpstr>Debris Reports 10-30</vt:lpstr>
      <vt:lpstr>Vegetation</vt:lpstr>
      <vt:lpstr>Mixed</vt:lpstr>
      <vt:lpstr>Waterway</vt:lpstr>
      <vt:lpstr>Vehicles</vt:lpstr>
      <vt:lpstr>Vessels</vt:lpstr>
      <vt:lpstr>Other</vt:lpstr>
      <vt:lpstr>Hazardous Waste</vt:lpstr>
      <vt:lpstr>Personal Property</vt:lpstr>
      <vt:lpstr>Sediment (Soil, Mud, Sand)</vt:lpstr>
      <vt:lpstr>Construction and Demolition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Perkins</dc:creator>
  <cp:lastModifiedBy>Casey Perkins</cp:lastModifiedBy>
  <dcterms:created xsi:type="dcterms:W3CDTF">2017-10-30T19:15:16Z</dcterms:created>
  <dcterms:modified xsi:type="dcterms:W3CDTF">2017-10-31T17:58:46Z</dcterms:modified>
</cp:coreProperties>
</file>